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670" windowHeight="4995" firstSheet="1" activeTab="5"/>
  </bookViews>
  <sheets>
    <sheet name="ROUND 1" sheetId="1" r:id="rId1"/>
    <sheet name="ROUND 2" sheetId="5" r:id="rId2"/>
    <sheet name="ROUND 3" sheetId="6" r:id="rId3"/>
    <sheet name="ROUND 4" sheetId="7" r:id="rId4"/>
    <sheet name="ROUND 5" sheetId="8" r:id="rId5"/>
    <sheet name="ROUND 6" sheetId="9" r:id="rId6"/>
  </sheets>
  <calcPr calcId="145621"/>
</workbook>
</file>

<file path=xl/calcChain.xml><?xml version="1.0" encoding="utf-8"?>
<calcChain xmlns="http://schemas.openxmlformats.org/spreadsheetml/2006/main">
  <c r="R25" i="9" l="1"/>
  <c r="N25" i="9"/>
  <c r="J25" i="9"/>
  <c r="F25" i="9"/>
  <c r="R89" i="1"/>
  <c r="N89" i="1"/>
  <c r="J89" i="1"/>
  <c r="F89" i="1"/>
  <c r="R68" i="1"/>
  <c r="N68" i="1"/>
  <c r="J68" i="1"/>
  <c r="F68" i="1"/>
  <c r="R52" i="1"/>
  <c r="N52" i="1"/>
  <c r="J52" i="1"/>
  <c r="F52" i="1"/>
  <c r="R22" i="1"/>
  <c r="N22" i="1"/>
  <c r="J22" i="1"/>
  <c r="F22" i="1"/>
  <c r="R60" i="9"/>
  <c r="N60" i="9"/>
  <c r="J60" i="9"/>
  <c r="F60" i="9"/>
  <c r="R59" i="9"/>
  <c r="N59" i="9"/>
  <c r="J59" i="9"/>
  <c r="F59" i="9"/>
  <c r="R54" i="9"/>
  <c r="N54" i="9"/>
  <c r="J54" i="9"/>
  <c r="F54" i="9"/>
  <c r="R53" i="9"/>
  <c r="N53" i="9"/>
  <c r="J53" i="9"/>
  <c r="F53" i="9"/>
  <c r="R52" i="9"/>
  <c r="N52" i="9"/>
  <c r="J52" i="9"/>
  <c r="F52" i="9"/>
  <c r="R51" i="9"/>
  <c r="N51" i="9"/>
  <c r="J51" i="9"/>
  <c r="F51" i="9"/>
  <c r="R50" i="9"/>
  <c r="N50" i="9"/>
  <c r="J50" i="9"/>
  <c r="F50" i="9"/>
  <c r="R49" i="9"/>
  <c r="N49" i="9"/>
  <c r="J49" i="9"/>
  <c r="F49" i="9"/>
  <c r="R48" i="9"/>
  <c r="N48" i="9"/>
  <c r="J48" i="9"/>
  <c r="F48" i="9"/>
  <c r="R47" i="9"/>
  <c r="N47" i="9"/>
  <c r="J47" i="9"/>
  <c r="F47" i="9"/>
  <c r="R46" i="9"/>
  <c r="N46" i="9"/>
  <c r="J46" i="9"/>
  <c r="F46" i="9"/>
  <c r="R45" i="9"/>
  <c r="N45" i="9"/>
  <c r="J45" i="9"/>
  <c r="F45" i="9"/>
  <c r="R40" i="9"/>
  <c r="N40" i="9"/>
  <c r="J40" i="9"/>
  <c r="F40" i="9"/>
  <c r="R39" i="9"/>
  <c r="N39" i="9"/>
  <c r="J39" i="9"/>
  <c r="F39" i="9"/>
  <c r="R38" i="9"/>
  <c r="N38" i="9"/>
  <c r="J38" i="9"/>
  <c r="F38" i="9"/>
  <c r="R37" i="9"/>
  <c r="N37" i="9"/>
  <c r="J37" i="9"/>
  <c r="F37" i="9"/>
  <c r="R36" i="9"/>
  <c r="N36" i="9"/>
  <c r="J36" i="9"/>
  <c r="F36" i="9"/>
  <c r="R35" i="9"/>
  <c r="N35" i="9"/>
  <c r="J35" i="9"/>
  <c r="F35" i="9"/>
  <c r="R34" i="9"/>
  <c r="N34" i="9"/>
  <c r="J34" i="9"/>
  <c r="F34" i="9"/>
  <c r="R33" i="9"/>
  <c r="N33" i="9"/>
  <c r="J33" i="9"/>
  <c r="F33" i="9"/>
  <c r="R32" i="9"/>
  <c r="N32" i="9"/>
  <c r="J32" i="9"/>
  <c r="F32" i="9"/>
  <c r="R31" i="9"/>
  <c r="N31" i="9"/>
  <c r="J31" i="9"/>
  <c r="F31" i="9"/>
  <c r="R26" i="9"/>
  <c r="N26" i="9"/>
  <c r="J26" i="9"/>
  <c r="F26" i="9"/>
  <c r="R24" i="9"/>
  <c r="N24" i="9"/>
  <c r="J24" i="9"/>
  <c r="F24" i="9"/>
  <c r="R23" i="9"/>
  <c r="N23" i="9"/>
  <c r="J23" i="9"/>
  <c r="F23" i="9"/>
  <c r="R22" i="9"/>
  <c r="N22" i="9"/>
  <c r="J22" i="9"/>
  <c r="F22" i="9"/>
  <c r="R21" i="9"/>
  <c r="N21" i="9"/>
  <c r="J21" i="9"/>
  <c r="F21" i="9"/>
  <c r="R20" i="9"/>
  <c r="N20" i="9"/>
  <c r="J20" i="9"/>
  <c r="F20" i="9"/>
  <c r="R19" i="9"/>
  <c r="N19" i="9"/>
  <c r="J19" i="9"/>
  <c r="F19" i="9"/>
  <c r="R18" i="9"/>
  <c r="N18" i="9"/>
  <c r="J18" i="9"/>
  <c r="F18" i="9"/>
  <c r="R13" i="9"/>
  <c r="N13" i="9"/>
  <c r="J13" i="9"/>
  <c r="F13" i="9"/>
  <c r="R12" i="9"/>
  <c r="N12" i="9"/>
  <c r="J12" i="9"/>
  <c r="F12" i="9"/>
  <c r="R11" i="9"/>
  <c r="N11" i="9"/>
  <c r="J11" i="9"/>
  <c r="F11" i="9"/>
  <c r="R10" i="9"/>
  <c r="N10" i="9"/>
  <c r="J10" i="9"/>
  <c r="F10" i="9"/>
  <c r="R9" i="9"/>
  <c r="N9" i="9"/>
  <c r="J9" i="9"/>
  <c r="F9" i="9"/>
  <c r="R8" i="9"/>
  <c r="N8" i="9"/>
  <c r="J8" i="9"/>
  <c r="F8" i="9"/>
  <c r="R7" i="9"/>
  <c r="N7" i="9"/>
  <c r="J7" i="9"/>
  <c r="F7" i="9"/>
  <c r="R6" i="9"/>
  <c r="N6" i="9"/>
  <c r="J6" i="9"/>
  <c r="F6" i="9"/>
  <c r="R21" i="8"/>
  <c r="N21" i="8"/>
  <c r="J21" i="8"/>
  <c r="F21" i="8"/>
  <c r="R20" i="8"/>
  <c r="N20" i="8"/>
  <c r="J20" i="8"/>
  <c r="F20" i="8"/>
  <c r="R19" i="8"/>
  <c r="N19" i="8"/>
  <c r="J19" i="8"/>
  <c r="K20" i="8" s="1"/>
  <c r="F19" i="8"/>
  <c r="G19" i="8" s="1"/>
  <c r="R14" i="8"/>
  <c r="N14" i="8"/>
  <c r="J14" i="8"/>
  <c r="F14" i="8"/>
  <c r="R13" i="8"/>
  <c r="N13" i="8"/>
  <c r="J13" i="8"/>
  <c r="F13" i="8"/>
  <c r="R12" i="8"/>
  <c r="N12" i="8"/>
  <c r="J12" i="8"/>
  <c r="F12" i="8"/>
  <c r="R11" i="8"/>
  <c r="N11" i="8"/>
  <c r="J11" i="8"/>
  <c r="F11" i="8"/>
  <c r="R10" i="8"/>
  <c r="N10" i="8"/>
  <c r="J10" i="8"/>
  <c r="F10" i="8"/>
  <c r="R9" i="8"/>
  <c r="N9" i="8"/>
  <c r="J9" i="8"/>
  <c r="F9" i="8"/>
  <c r="R8" i="8"/>
  <c r="N8" i="8"/>
  <c r="J8" i="8"/>
  <c r="F8" i="8"/>
  <c r="R7" i="8"/>
  <c r="N7" i="8"/>
  <c r="J7" i="8"/>
  <c r="F7" i="8"/>
  <c r="R6" i="8"/>
  <c r="N6" i="8"/>
  <c r="J6" i="8"/>
  <c r="F6" i="8"/>
  <c r="R34" i="7"/>
  <c r="N34" i="7"/>
  <c r="J34" i="7"/>
  <c r="F34" i="7"/>
  <c r="R33" i="7"/>
  <c r="N33" i="7"/>
  <c r="J33" i="7"/>
  <c r="F33" i="7"/>
  <c r="R32" i="7"/>
  <c r="N32" i="7"/>
  <c r="J32" i="7"/>
  <c r="F32" i="7"/>
  <c r="R31" i="7"/>
  <c r="N31" i="7"/>
  <c r="J31" i="7"/>
  <c r="K32" i="7" s="1"/>
  <c r="F31" i="7"/>
  <c r="R25" i="7"/>
  <c r="N25" i="7"/>
  <c r="J25" i="7"/>
  <c r="F25" i="7"/>
  <c r="R24" i="7"/>
  <c r="N24" i="7"/>
  <c r="J24" i="7"/>
  <c r="F24" i="7"/>
  <c r="R23" i="7"/>
  <c r="N23" i="7"/>
  <c r="J23" i="7"/>
  <c r="F23" i="7"/>
  <c r="R26" i="7"/>
  <c r="N26" i="7"/>
  <c r="J26" i="7"/>
  <c r="F26" i="7"/>
  <c r="R22" i="7"/>
  <c r="N22" i="7"/>
  <c r="J22" i="7"/>
  <c r="F22" i="7"/>
  <c r="R21" i="7"/>
  <c r="N21" i="7"/>
  <c r="J21" i="7"/>
  <c r="F21" i="7"/>
  <c r="R20" i="7"/>
  <c r="N20" i="7"/>
  <c r="J20" i="7"/>
  <c r="F20" i="7"/>
  <c r="R19" i="7"/>
  <c r="N19" i="7"/>
  <c r="J19" i="7"/>
  <c r="F19" i="7"/>
  <c r="R18" i="7"/>
  <c r="N18" i="7"/>
  <c r="J18" i="7"/>
  <c r="F18" i="7"/>
  <c r="R17" i="7"/>
  <c r="N17" i="7"/>
  <c r="J17" i="7"/>
  <c r="F17" i="7"/>
  <c r="R16" i="7"/>
  <c r="N16" i="7"/>
  <c r="J16" i="7"/>
  <c r="F16" i="7"/>
  <c r="R15" i="7"/>
  <c r="N15" i="7"/>
  <c r="J15" i="7"/>
  <c r="F15" i="7"/>
  <c r="R14" i="7"/>
  <c r="N14" i="7"/>
  <c r="J14" i="7"/>
  <c r="F14" i="7"/>
  <c r="R13" i="7"/>
  <c r="N13" i="7"/>
  <c r="J13" i="7"/>
  <c r="F13" i="7"/>
  <c r="R12" i="7"/>
  <c r="N12" i="7"/>
  <c r="J12" i="7"/>
  <c r="F12" i="7"/>
  <c r="R11" i="7"/>
  <c r="N11" i="7"/>
  <c r="J11" i="7"/>
  <c r="F11" i="7"/>
  <c r="R10" i="7"/>
  <c r="N10" i="7"/>
  <c r="J10" i="7"/>
  <c r="F10" i="7"/>
  <c r="R9" i="7"/>
  <c r="N9" i="7"/>
  <c r="J9" i="7"/>
  <c r="F9" i="7"/>
  <c r="R8" i="7"/>
  <c r="N8" i="7"/>
  <c r="J8" i="7"/>
  <c r="F8" i="7"/>
  <c r="R7" i="7"/>
  <c r="N7" i="7"/>
  <c r="J7" i="7"/>
  <c r="F7" i="7"/>
  <c r="R6" i="7"/>
  <c r="N6" i="7"/>
  <c r="J6" i="7"/>
  <c r="F6" i="7"/>
  <c r="R26" i="6"/>
  <c r="N26" i="6"/>
  <c r="J26" i="6"/>
  <c r="F26" i="6"/>
  <c r="R25" i="6"/>
  <c r="N25" i="6"/>
  <c r="J25" i="6"/>
  <c r="F25" i="6"/>
  <c r="R24" i="6"/>
  <c r="N24" i="6"/>
  <c r="J24" i="6"/>
  <c r="F24" i="6"/>
  <c r="R23" i="6"/>
  <c r="N23" i="6"/>
  <c r="J23" i="6"/>
  <c r="F23" i="6"/>
  <c r="R22" i="6"/>
  <c r="N22" i="6"/>
  <c r="J22" i="6"/>
  <c r="F22" i="6"/>
  <c r="R21" i="6"/>
  <c r="N21" i="6"/>
  <c r="J21" i="6"/>
  <c r="F21" i="6"/>
  <c r="R20" i="6"/>
  <c r="N20" i="6"/>
  <c r="J20" i="6"/>
  <c r="F20" i="6"/>
  <c r="R19" i="6"/>
  <c r="N19" i="6"/>
  <c r="J19" i="6"/>
  <c r="F19" i="6"/>
  <c r="R18" i="6"/>
  <c r="N18" i="6"/>
  <c r="J18" i="6"/>
  <c r="F18" i="6"/>
  <c r="R17" i="6"/>
  <c r="N17" i="6"/>
  <c r="J17" i="6"/>
  <c r="F17" i="6"/>
  <c r="R16" i="6"/>
  <c r="N16" i="6"/>
  <c r="J16" i="6"/>
  <c r="F16" i="6"/>
  <c r="R15" i="6"/>
  <c r="N15" i="6"/>
  <c r="J15" i="6"/>
  <c r="F15" i="6"/>
  <c r="R14" i="6"/>
  <c r="N14" i="6"/>
  <c r="J14" i="6"/>
  <c r="F14" i="6"/>
  <c r="R13" i="6"/>
  <c r="N13" i="6"/>
  <c r="J13" i="6"/>
  <c r="F13" i="6"/>
  <c r="R12" i="6"/>
  <c r="N12" i="6"/>
  <c r="J12" i="6"/>
  <c r="F12" i="6"/>
  <c r="R11" i="6"/>
  <c r="N11" i="6"/>
  <c r="J11" i="6"/>
  <c r="F11" i="6"/>
  <c r="R10" i="6"/>
  <c r="N10" i="6"/>
  <c r="J10" i="6"/>
  <c r="F10" i="6"/>
  <c r="R9" i="6"/>
  <c r="N9" i="6"/>
  <c r="J9" i="6"/>
  <c r="F9" i="6"/>
  <c r="R8" i="6"/>
  <c r="N8" i="6"/>
  <c r="J8" i="6"/>
  <c r="F8" i="6"/>
  <c r="R7" i="6"/>
  <c r="N7" i="6"/>
  <c r="J7" i="6"/>
  <c r="F7" i="6"/>
  <c r="R6" i="6"/>
  <c r="S6" i="6" s="1"/>
  <c r="N6" i="6"/>
  <c r="O6" i="6" s="1"/>
  <c r="J6" i="6"/>
  <c r="K6" i="6" s="1"/>
  <c r="F6" i="6"/>
  <c r="R110" i="5"/>
  <c r="N110" i="5"/>
  <c r="J110" i="5"/>
  <c r="F110" i="5"/>
  <c r="R109" i="5"/>
  <c r="N109" i="5"/>
  <c r="J109" i="5"/>
  <c r="F109" i="5"/>
  <c r="R108" i="5"/>
  <c r="N108" i="5"/>
  <c r="J108" i="5"/>
  <c r="F108" i="5"/>
  <c r="R107" i="5"/>
  <c r="N107" i="5"/>
  <c r="J107" i="5"/>
  <c r="F107" i="5"/>
  <c r="R106" i="5"/>
  <c r="N106" i="5"/>
  <c r="J106" i="5"/>
  <c r="F106" i="5"/>
  <c r="R105" i="5"/>
  <c r="N105" i="5"/>
  <c r="J105" i="5"/>
  <c r="F105" i="5"/>
  <c r="R104" i="5"/>
  <c r="N104" i="5"/>
  <c r="J104" i="5"/>
  <c r="F104" i="5"/>
  <c r="R103" i="5"/>
  <c r="N103" i="5"/>
  <c r="J103" i="5"/>
  <c r="F103" i="5"/>
  <c r="R102" i="5"/>
  <c r="N102" i="5"/>
  <c r="J102" i="5"/>
  <c r="F102" i="5"/>
  <c r="R101" i="5"/>
  <c r="N101" i="5"/>
  <c r="J101" i="5"/>
  <c r="F101" i="5"/>
  <c r="R100" i="5"/>
  <c r="N100" i="5"/>
  <c r="J100" i="5"/>
  <c r="F100" i="5"/>
  <c r="R99" i="5"/>
  <c r="N99" i="5"/>
  <c r="J99" i="5"/>
  <c r="F99" i="5"/>
  <c r="R98" i="5"/>
  <c r="N98" i="5"/>
  <c r="J98" i="5"/>
  <c r="F98" i="5"/>
  <c r="R97" i="5"/>
  <c r="N97" i="5"/>
  <c r="J97" i="5"/>
  <c r="F97" i="5"/>
  <c r="R96" i="5"/>
  <c r="N96" i="5"/>
  <c r="J96" i="5"/>
  <c r="F96" i="5"/>
  <c r="R95" i="5"/>
  <c r="N95" i="5"/>
  <c r="J95" i="5"/>
  <c r="F95" i="5"/>
  <c r="R94" i="5"/>
  <c r="N94" i="5"/>
  <c r="J94" i="5"/>
  <c r="F94" i="5"/>
  <c r="R93" i="5"/>
  <c r="N93" i="5"/>
  <c r="J93" i="5"/>
  <c r="F93" i="5"/>
  <c r="R92" i="5"/>
  <c r="N92" i="5"/>
  <c r="J92" i="5"/>
  <c r="F92" i="5"/>
  <c r="R91" i="5"/>
  <c r="N91" i="5"/>
  <c r="J91" i="5"/>
  <c r="F91" i="5"/>
  <c r="R90" i="5"/>
  <c r="N90" i="5"/>
  <c r="J90" i="5"/>
  <c r="F90" i="5"/>
  <c r="R89" i="5"/>
  <c r="N89" i="5"/>
  <c r="J89" i="5"/>
  <c r="F89" i="5"/>
  <c r="R88" i="5"/>
  <c r="N88" i="5"/>
  <c r="J88" i="5"/>
  <c r="F88" i="5"/>
  <c r="R87" i="5"/>
  <c r="N87" i="5"/>
  <c r="J87" i="5"/>
  <c r="F87" i="5"/>
  <c r="R86" i="5"/>
  <c r="N86" i="5"/>
  <c r="J86" i="5"/>
  <c r="F86" i="5"/>
  <c r="R85" i="5"/>
  <c r="N85" i="5"/>
  <c r="J85" i="5"/>
  <c r="F85" i="5"/>
  <c r="R84" i="5"/>
  <c r="N84" i="5"/>
  <c r="J84" i="5"/>
  <c r="F84" i="5"/>
  <c r="R83" i="5"/>
  <c r="N83" i="5"/>
  <c r="J83" i="5"/>
  <c r="F83" i="5"/>
  <c r="R82" i="5"/>
  <c r="N82" i="5"/>
  <c r="J82" i="5"/>
  <c r="F82" i="5"/>
  <c r="R81" i="5"/>
  <c r="N81" i="5"/>
  <c r="J81" i="5"/>
  <c r="F81" i="5"/>
  <c r="R80" i="5"/>
  <c r="N80" i="5"/>
  <c r="J80" i="5"/>
  <c r="F80" i="5"/>
  <c r="R79" i="5"/>
  <c r="N79" i="5"/>
  <c r="J79" i="5"/>
  <c r="F79" i="5"/>
  <c r="R78" i="5"/>
  <c r="N78" i="5"/>
  <c r="J78" i="5"/>
  <c r="F78" i="5"/>
  <c r="R77" i="5"/>
  <c r="N77" i="5"/>
  <c r="J77" i="5"/>
  <c r="F77" i="5"/>
  <c r="R76" i="5"/>
  <c r="N76" i="5"/>
  <c r="J76" i="5"/>
  <c r="F76" i="5"/>
  <c r="R75" i="5"/>
  <c r="N75" i="5"/>
  <c r="J75" i="5"/>
  <c r="F75" i="5"/>
  <c r="R74" i="5"/>
  <c r="N74" i="5"/>
  <c r="J74" i="5"/>
  <c r="F74" i="5"/>
  <c r="R73" i="5"/>
  <c r="N73" i="5"/>
  <c r="J73" i="5"/>
  <c r="F73" i="5"/>
  <c r="R72" i="5"/>
  <c r="N72" i="5"/>
  <c r="J72" i="5"/>
  <c r="F72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33" i="5"/>
  <c r="N33" i="5"/>
  <c r="J33" i="5"/>
  <c r="F33" i="5"/>
  <c r="R32" i="5"/>
  <c r="N32" i="5"/>
  <c r="J32" i="5"/>
  <c r="F32" i="5"/>
  <c r="R31" i="5"/>
  <c r="N31" i="5"/>
  <c r="J31" i="5"/>
  <c r="F31" i="5"/>
  <c r="R30" i="5"/>
  <c r="N30" i="5"/>
  <c r="J30" i="5"/>
  <c r="F30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J24" i="5"/>
  <c r="F24" i="5"/>
  <c r="T24" i="5" s="1"/>
  <c r="R23" i="5"/>
  <c r="N23" i="5"/>
  <c r="J23" i="5"/>
  <c r="F23" i="5"/>
  <c r="R22" i="5"/>
  <c r="N22" i="5"/>
  <c r="J22" i="5"/>
  <c r="F22" i="5"/>
  <c r="R16" i="5"/>
  <c r="N16" i="5"/>
  <c r="J16" i="5"/>
  <c r="F16" i="5"/>
  <c r="R15" i="5"/>
  <c r="N15" i="5"/>
  <c r="J15" i="5"/>
  <c r="F15" i="5"/>
  <c r="R14" i="5"/>
  <c r="N14" i="5"/>
  <c r="J14" i="5"/>
  <c r="F14" i="5"/>
  <c r="T14" i="5" s="1"/>
  <c r="R13" i="5"/>
  <c r="N13" i="5"/>
  <c r="J13" i="5"/>
  <c r="F13" i="5"/>
  <c r="R12" i="5"/>
  <c r="N12" i="5"/>
  <c r="J12" i="5"/>
  <c r="F12" i="5"/>
  <c r="R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R7" i="5"/>
  <c r="N7" i="5"/>
  <c r="J7" i="5"/>
  <c r="F7" i="5"/>
  <c r="R6" i="5"/>
  <c r="N6" i="5"/>
  <c r="J6" i="5"/>
  <c r="F6" i="5"/>
  <c r="R71" i="5"/>
  <c r="N71" i="5"/>
  <c r="J71" i="5"/>
  <c r="F71" i="5"/>
  <c r="R70" i="5"/>
  <c r="N70" i="5"/>
  <c r="J70" i="5"/>
  <c r="F70" i="5"/>
  <c r="R69" i="5"/>
  <c r="N69" i="5"/>
  <c r="J69" i="5"/>
  <c r="F69" i="5"/>
  <c r="R68" i="5"/>
  <c r="N68" i="5"/>
  <c r="J68" i="5"/>
  <c r="F68" i="5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N57" i="5"/>
  <c r="J57" i="5"/>
  <c r="F57" i="5"/>
  <c r="R56" i="5"/>
  <c r="N56" i="5"/>
  <c r="J56" i="5"/>
  <c r="F56" i="5"/>
  <c r="R36" i="5"/>
  <c r="N36" i="5"/>
  <c r="J36" i="5"/>
  <c r="F36" i="5"/>
  <c r="R35" i="5"/>
  <c r="N35" i="5"/>
  <c r="J35" i="5"/>
  <c r="F35" i="5"/>
  <c r="R34" i="5"/>
  <c r="N34" i="5"/>
  <c r="J34" i="5"/>
  <c r="F34" i="5"/>
  <c r="R29" i="5"/>
  <c r="N29" i="5"/>
  <c r="J29" i="5"/>
  <c r="F29" i="5"/>
  <c r="R28" i="5"/>
  <c r="N28" i="5"/>
  <c r="J28" i="5"/>
  <c r="F28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R17" i="5"/>
  <c r="N17" i="5"/>
  <c r="J17" i="5"/>
  <c r="F17" i="5"/>
  <c r="R88" i="1"/>
  <c r="N88" i="1"/>
  <c r="J88" i="1"/>
  <c r="F88" i="1"/>
  <c r="R83" i="1"/>
  <c r="N83" i="1"/>
  <c r="J83" i="1"/>
  <c r="F83" i="1"/>
  <c r="R82" i="1"/>
  <c r="N82" i="1"/>
  <c r="J82" i="1"/>
  <c r="F82" i="1"/>
  <c r="R81" i="1"/>
  <c r="N81" i="1"/>
  <c r="J81" i="1"/>
  <c r="F81" i="1"/>
  <c r="R80" i="1"/>
  <c r="N80" i="1"/>
  <c r="J80" i="1"/>
  <c r="F80" i="1"/>
  <c r="R87" i="1"/>
  <c r="N87" i="1"/>
  <c r="J87" i="1"/>
  <c r="F87" i="1"/>
  <c r="R86" i="1"/>
  <c r="N86" i="1"/>
  <c r="J86" i="1"/>
  <c r="F86" i="1"/>
  <c r="R85" i="1"/>
  <c r="N85" i="1"/>
  <c r="J85" i="1"/>
  <c r="F85" i="1"/>
  <c r="R84" i="1"/>
  <c r="N84" i="1"/>
  <c r="J84" i="1"/>
  <c r="F84" i="1"/>
  <c r="R79" i="1"/>
  <c r="N79" i="1"/>
  <c r="J79" i="1"/>
  <c r="F79" i="1"/>
  <c r="R78" i="1"/>
  <c r="N78" i="1"/>
  <c r="J78" i="1"/>
  <c r="F78" i="1"/>
  <c r="R77" i="1"/>
  <c r="N77" i="1"/>
  <c r="J77" i="1"/>
  <c r="F77" i="1"/>
  <c r="R76" i="1"/>
  <c r="N76" i="1"/>
  <c r="J76" i="1"/>
  <c r="F76" i="1"/>
  <c r="R75" i="1"/>
  <c r="N75" i="1"/>
  <c r="J75" i="1"/>
  <c r="F75" i="1"/>
  <c r="R74" i="1"/>
  <c r="N74" i="1"/>
  <c r="J74" i="1"/>
  <c r="F74" i="1"/>
  <c r="R73" i="1"/>
  <c r="N73" i="1"/>
  <c r="J73" i="1"/>
  <c r="F73" i="1"/>
  <c r="R67" i="1"/>
  <c r="N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T63" i="1" s="1"/>
  <c r="R62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J57" i="1"/>
  <c r="F57" i="1"/>
  <c r="R43" i="1"/>
  <c r="N43" i="1"/>
  <c r="J43" i="1"/>
  <c r="F43" i="1"/>
  <c r="T43" i="1" s="1"/>
  <c r="R42" i="1"/>
  <c r="N42" i="1"/>
  <c r="J42" i="1"/>
  <c r="F42" i="1"/>
  <c r="R41" i="1"/>
  <c r="N41" i="1"/>
  <c r="J41" i="1"/>
  <c r="F41" i="1"/>
  <c r="R40" i="1"/>
  <c r="N40" i="1"/>
  <c r="J40" i="1"/>
  <c r="F40" i="1"/>
  <c r="R39" i="1"/>
  <c r="N39" i="1"/>
  <c r="J39" i="1"/>
  <c r="F39" i="1"/>
  <c r="R38" i="1"/>
  <c r="N38" i="1"/>
  <c r="J38" i="1"/>
  <c r="F38" i="1"/>
  <c r="R37" i="1"/>
  <c r="N37" i="1"/>
  <c r="J37" i="1"/>
  <c r="F37" i="1"/>
  <c r="R36" i="1"/>
  <c r="N36" i="1"/>
  <c r="J36" i="1"/>
  <c r="F36" i="1"/>
  <c r="T36" i="1" s="1"/>
  <c r="R35" i="1"/>
  <c r="N35" i="1"/>
  <c r="J35" i="1"/>
  <c r="F35" i="1"/>
  <c r="R34" i="1"/>
  <c r="N34" i="1"/>
  <c r="J34" i="1"/>
  <c r="F34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F29" i="1"/>
  <c r="R51" i="1"/>
  <c r="N51" i="1"/>
  <c r="J51" i="1"/>
  <c r="F51" i="1"/>
  <c r="R50" i="1"/>
  <c r="N50" i="1"/>
  <c r="J50" i="1"/>
  <c r="F50" i="1"/>
  <c r="R49" i="1"/>
  <c r="N49" i="1"/>
  <c r="J49" i="1"/>
  <c r="F49" i="1"/>
  <c r="R48" i="1"/>
  <c r="N48" i="1"/>
  <c r="J48" i="1"/>
  <c r="F48" i="1"/>
  <c r="R47" i="1"/>
  <c r="N47" i="1"/>
  <c r="J47" i="1"/>
  <c r="F47" i="1"/>
  <c r="R46" i="1"/>
  <c r="N46" i="1"/>
  <c r="J46" i="1"/>
  <c r="F46" i="1"/>
  <c r="R45" i="1"/>
  <c r="N45" i="1"/>
  <c r="J45" i="1"/>
  <c r="F45" i="1"/>
  <c r="R44" i="1"/>
  <c r="N44" i="1"/>
  <c r="J44" i="1"/>
  <c r="F44" i="1"/>
  <c r="R28" i="1"/>
  <c r="N28" i="1"/>
  <c r="J28" i="1"/>
  <c r="F28" i="1"/>
  <c r="R27" i="1"/>
  <c r="N27" i="1"/>
  <c r="J27" i="1"/>
  <c r="F27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R9" i="1"/>
  <c r="N9" i="1"/>
  <c r="J9" i="1"/>
  <c r="F9" i="1"/>
  <c r="R8" i="1"/>
  <c r="N8" i="1"/>
  <c r="J8" i="1"/>
  <c r="F8" i="1"/>
  <c r="R7" i="1"/>
  <c r="N7" i="1"/>
  <c r="J7" i="1"/>
  <c r="R6" i="1"/>
  <c r="N6" i="1"/>
  <c r="J6" i="1"/>
  <c r="F6" i="1"/>
  <c r="R5" i="1"/>
  <c r="N5" i="1"/>
  <c r="O7" i="1" s="1"/>
  <c r="J5" i="1"/>
  <c r="F5" i="1"/>
  <c r="T83" i="1" l="1"/>
  <c r="T21" i="7"/>
  <c r="T22" i="7"/>
  <c r="T32" i="7"/>
  <c r="T37" i="9"/>
  <c r="T38" i="9"/>
  <c r="T48" i="9"/>
  <c r="T49" i="9"/>
  <c r="T54" i="9"/>
  <c r="T39" i="9"/>
  <c r="T32" i="9"/>
  <c r="T33" i="9"/>
  <c r="T34" i="9"/>
  <c r="T40" i="9"/>
  <c r="T35" i="9"/>
  <c r="T51" i="9"/>
  <c r="T52" i="9"/>
  <c r="T53" i="9"/>
  <c r="T31" i="9"/>
  <c r="T36" i="9"/>
  <c r="T60" i="9"/>
  <c r="T45" i="9"/>
  <c r="T46" i="9"/>
  <c r="T47" i="9"/>
  <c r="T50" i="9"/>
  <c r="T59" i="9"/>
  <c r="T25" i="9"/>
  <c r="O21" i="8"/>
  <c r="O19" i="8"/>
  <c r="O20" i="8"/>
  <c r="K21" i="8"/>
  <c r="K19" i="8"/>
  <c r="G21" i="8"/>
  <c r="G20" i="8"/>
  <c r="S20" i="8"/>
  <c r="S21" i="8"/>
  <c r="S19" i="8"/>
  <c r="O32" i="7"/>
  <c r="O31" i="7"/>
  <c r="O33" i="7"/>
  <c r="O34" i="7"/>
  <c r="T26" i="7"/>
  <c r="K31" i="7"/>
  <c r="K33" i="7"/>
  <c r="K34" i="7"/>
  <c r="G32" i="7"/>
  <c r="G31" i="7"/>
  <c r="G33" i="7"/>
  <c r="G34" i="7"/>
  <c r="T19" i="7"/>
  <c r="T20" i="7"/>
  <c r="T18" i="7"/>
  <c r="S7" i="7"/>
  <c r="T11" i="7"/>
  <c r="T9" i="7"/>
  <c r="T8" i="7"/>
  <c r="T7" i="7"/>
  <c r="T6" i="7"/>
  <c r="T34" i="7"/>
  <c r="T23" i="7"/>
  <c r="T24" i="7"/>
  <c r="S15" i="7"/>
  <c r="T25" i="7"/>
  <c r="S6" i="7"/>
  <c r="S19" i="7"/>
  <c r="S23" i="7"/>
  <c r="S25" i="7"/>
  <c r="S21" i="7"/>
  <c r="S17" i="7"/>
  <c r="S13" i="7"/>
  <c r="S26" i="7"/>
  <c r="S24" i="7"/>
  <c r="S22" i="7"/>
  <c r="S20" i="7"/>
  <c r="S18" i="7"/>
  <c r="S16" i="7"/>
  <c r="S14" i="7"/>
  <c r="S12" i="7"/>
  <c r="S10" i="7"/>
  <c r="S8" i="7"/>
  <c r="S11" i="7"/>
  <c r="S9" i="7"/>
  <c r="S32" i="7"/>
  <c r="T31" i="7"/>
  <c r="S31" i="7"/>
  <c r="S33" i="7"/>
  <c r="T33" i="7"/>
  <c r="S34" i="7"/>
  <c r="T12" i="7"/>
  <c r="T13" i="7"/>
  <c r="T14" i="7"/>
  <c r="T15" i="7"/>
  <c r="K8" i="7"/>
  <c r="T16" i="7"/>
  <c r="T17" i="7"/>
  <c r="K6" i="7"/>
  <c r="K25" i="7"/>
  <c r="K23" i="7"/>
  <c r="K21" i="7"/>
  <c r="K19" i="7"/>
  <c r="K17" i="7"/>
  <c r="K15" i="7"/>
  <c r="K13" i="7"/>
  <c r="K11" i="7"/>
  <c r="K9" i="7"/>
  <c r="K7" i="7"/>
  <c r="K26" i="7"/>
  <c r="K24" i="7"/>
  <c r="K22" i="7"/>
  <c r="K20" i="7"/>
  <c r="K18" i="7"/>
  <c r="K16" i="7"/>
  <c r="K14" i="7"/>
  <c r="K12" i="7"/>
  <c r="K10" i="7"/>
  <c r="G26" i="7"/>
  <c r="G24" i="7"/>
  <c r="G22" i="7"/>
  <c r="G20" i="7"/>
  <c r="G18" i="7"/>
  <c r="G16" i="7"/>
  <c r="G14" i="7"/>
  <c r="G12" i="7"/>
  <c r="G10" i="7"/>
  <c r="G8" i="7"/>
  <c r="G6" i="7"/>
  <c r="G25" i="7"/>
  <c r="G23" i="7"/>
  <c r="G21" i="7"/>
  <c r="G19" i="7"/>
  <c r="G17" i="7"/>
  <c r="G15" i="7"/>
  <c r="G13" i="7"/>
  <c r="G11" i="7"/>
  <c r="G9" i="7"/>
  <c r="G7" i="7"/>
  <c r="O7" i="7"/>
  <c r="O26" i="7"/>
  <c r="O24" i="7"/>
  <c r="O22" i="7"/>
  <c r="O20" i="7"/>
  <c r="O18" i="7"/>
  <c r="O16" i="7"/>
  <c r="O14" i="7"/>
  <c r="O12" i="7"/>
  <c r="O10" i="7"/>
  <c r="O8" i="7"/>
  <c r="O6" i="7"/>
  <c r="O25" i="7"/>
  <c r="O23" i="7"/>
  <c r="O21" i="7"/>
  <c r="O19" i="7"/>
  <c r="O17" i="7"/>
  <c r="O15" i="7"/>
  <c r="O13" i="7"/>
  <c r="O11" i="7"/>
  <c r="O9" i="7"/>
  <c r="K7" i="6"/>
  <c r="K8" i="6"/>
  <c r="K9" i="6"/>
  <c r="K11" i="6"/>
  <c r="S8" i="6"/>
  <c r="S25" i="6"/>
  <c r="S23" i="6"/>
  <c r="S21" i="6"/>
  <c r="S19" i="6"/>
  <c r="S17" i="6"/>
  <c r="S15" i="6"/>
  <c r="S13" i="6"/>
  <c r="S11" i="6"/>
  <c r="S9" i="6"/>
  <c r="S7" i="6"/>
  <c r="S26" i="6"/>
  <c r="S24" i="6"/>
  <c r="S22" i="6"/>
  <c r="S20" i="6"/>
  <c r="S18" i="6"/>
  <c r="S16" i="6"/>
  <c r="S14" i="6"/>
  <c r="S12" i="6"/>
  <c r="S10" i="6"/>
  <c r="K10" i="6"/>
  <c r="K12" i="6"/>
  <c r="K13" i="6"/>
  <c r="K15" i="6"/>
  <c r="K14" i="6"/>
  <c r="K16" i="6"/>
  <c r="K17" i="6"/>
  <c r="K18" i="6"/>
  <c r="K19" i="6"/>
  <c r="K20" i="6"/>
  <c r="K21" i="6"/>
  <c r="K22" i="6"/>
  <c r="K23" i="6"/>
  <c r="K24" i="6"/>
  <c r="K25" i="6"/>
  <c r="K26" i="6"/>
  <c r="O8" i="6"/>
  <c r="O25" i="6"/>
  <c r="O23" i="6"/>
  <c r="O21" i="6"/>
  <c r="O19" i="6"/>
  <c r="O17" i="6"/>
  <c r="O15" i="6"/>
  <c r="O13" i="6"/>
  <c r="O11" i="6"/>
  <c r="O9" i="6"/>
  <c r="O7" i="6"/>
  <c r="O26" i="6"/>
  <c r="O24" i="6"/>
  <c r="O22" i="6"/>
  <c r="O20" i="6"/>
  <c r="O18" i="6"/>
  <c r="O16" i="6"/>
  <c r="O14" i="6"/>
  <c r="O12" i="6"/>
  <c r="O10" i="6"/>
  <c r="O43" i="5"/>
  <c r="K17" i="5"/>
  <c r="S57" i="5"/>
  <c r="T23" i="5"/>
  <c r="T22" i="5"/>
  <c r="S43" i="5"/>
  <c r="T13" i="5"/>
  <c r="T12" i="5"/>
  <c r="T11" i="5"/>
  <c r="T10" i="5"/>
  <c r="T9" i="5"/>
  <c r="T8" i="5"/>
  <c r="T7" i="5"/>
  <c r="T6" i="5"/>
  <c r="K43" i="5"/>
  <c r="G43" i="5"/>
  <c r="S110" i="5"/>
  <c r="S108" i="5"/>
  <c r="S106" i="5"/>
  <c r="S104" i="5"/>
  <c r="S102" i="5"/>
  <c r="S100" i="5"/>
  <c r="S98" i="5"/>
  <c r="S96" i="5"/>
  <c r="S94" i="5"/>
  <c r="S92" i="5"/>
  <c r="S90" i="5"/>
  <c r="S88" i="5"/>
  <c r="S86" i="5"/>
  <c r="S84" i="5"/>
  <c r="S82" i="5"/>
  <c r="S80" i="5"/>
  <c r="S78" i="5"/>
  <c r="S76" i="5"/>
  <c r="S74" i="5"/>
  <c r="S72" i="5"/>
  <c r="S70" i="5"/>
  <c r="S68" i="5"/>
  <c r="S66" i="5"/>
  <c r="S64" i="5"/>
  <c r="S62" i="5"/>
  <c r="S60" i="5"/>
  <c r="S58" i="5"/>
  <c r="S56" i="5"/>
  <c r="S54" i="5"/>
  <c r="S52" i="5"/>
  <c r="S50" i="5"/>
  <c r="S48" i="5"/>
  <c r="S46" i="5"/>
  <c r="S44" i="5"/>
  <c r="S42" i="5"/>
  <c r="S41" i="5"/>
  <c r="S109" i="5"/>
  <c r="S107" i="5"/>
  <c r="S105" i="5"/>
  <c r="S103" i="5"/>
  <c r="S101" i="5"/>
  <c r="S99" i="5"/>
  <c r="S97" i="5"/>
  <c r="S95" i="5"/>
  <c r="S93" i="5"/>
  <c r="S91" i="5"/>
  <c r="S89" i="5"/>
  <c r="S87" i="5"/>
  <c r="S85" i="5"/>
  <c r="S83" i="5"/>
  <c r="S81" i="5"/>
  <c r="S79" i="5"/>
  <c r="S77" i="5"/>
  <c r="S75" i="5"/>
  <c r="S73" i="5"/>
  <c r="S71" i="5"/>
  <c r="S69" i="5"/>
  <c r="S67" i="5"/>
  <c r="S65" i="5"/>
  <c r="S63" i="5"/>
  <c r="S61" i="5"/>
  <c r="S59" i="5"/>
  <c r="S55" i="5"/>
  <c r="S53" i="5"/>
  <c r="S51" i="5"/>
  <c r="S49" i="5"/>
  <c r="S47" i="5"/>
  <c r="S45" i="5"/>
  <c r="S8" i="5"/>
  <c r="S35" i="5"/>
  <c r="S31" i="5"/>
  <c r="S29" i="5"/>
  <c r="S25" i="5"/>
  <c r="S21" i="5"/>
  <c r="S17" i="5"/>
  <c r="S9" i="5"/>
  <c r="S6" i="5"/>
  <c r="S33" i="5"/>
  <c r="S27" i="5"/>
  <c r="S23" i="5"/>
  <c r="S19" i="5"/>
  <c r="S15" i="5"/>
  <c r="S13" i="5"/>
  <c r="S11" i="5"/>
  <c r="S7" i="5"/>
  <c r="S36" i="5"/>
  <c r="S34" i="5"/>
  <c r="S32" i="5"/>
  <c r="S30" i="5"/>
  <c r="S28" i="5"/>
  <c r="S26" i="5"/>
  <c r="S24" i="5"/>
  <c r="S22" i="5"/>
  <c r="S20" i="5"/>
  <c r="S18" i="5"/>
  <c r="S16" i="5"/>
  <c r="S14" i="5"/>
  <c r="S12" i="5"/>
  <c r="S10" i="5"/>
  <c r="O110" i="5"/>
  <c r="O108" i="5"/>
  <c r="O106" i="5"/>
  <c r="O104" i="5"/>
  <c r="O102" i="5"/>
  <c r="O100" i="5"/>
  <c r="O98" i="5"/>
  <c r="O96" i="5"/>
  <c r="O94" i="5"/>
  <c r="O92" i="5"/>
  <c r="O90" i="5"/>
  <c r="O88" i="5"/>
  <c r="O86" i="5"/>
  <c r="O84" i="5"/>
  <c r="O82" i="5"/>
  <c r="O80" i="5"/>
  <c r="O78" i="5"/>
  <c r="O76" i="5"/>
  <c r="O74" i="5"/>
  <c r="O72" i="5"/>
  <c r="O70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1" i="5"/>
  <c r="O109" i="5"/>
  <c r="O107" i="5"/>
  <c r="O105" i="5"/>
  <c r="O103" i="5"/>
  <c r="O101" i="5"/>
  <c r="O99" i="5"/>
  <c r="O97" i="5"/>
  <c r="O95" i="5"/>
  <c r="O93" i="5"/>
  <c r="O91" i="5"/>
  <c r="O89" i="5"/>
  <c r="O87" i="5"/>
  <c r="O85" i="5"/>
  <c r="O83" i="5"/>
  <c r="O81" i="5"/>
  <c r="O79" i="5"/>
  <c r="O77" i="5"/>
  <c r="O75" i="5"/>
  <c r="O73" i="5"/>
  <c r="O71" i="5"/>
  <c r="O69" i="5"/>
  <c r="O67" i="5"/>
  <c r="O65" i="5"/>
  <c r="O63" i="5"/>
  <c r="O61" i="5"/>
  <c r="O59" i="5"/>
  <c r="O57" i="5"/>
  <c r="O55" i="5"/>
  <c r="O53" i="5"/>
  <c r="O51" i="5"/>
  <c r="O49" i="5"/>
  <c r="O47" i="5"/>
  <c r="O45" i="5"/>
  <c r="O6" i="5"/>
  <c r="O7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8" i="5"/>
  <c r="O35" i="5"/>
  <c r="O33" i="5"/>
  <c r="O31" i="5"/>
  <c r="O29" i="5"/>
  <c r="O27" i="5"/>
  <c r="O25" i="5"/>
  <c r="O23" i="5"/>
  <c r="O21" i="5"/>
  <c r="O19" i="5"/>
  <c r="O17" i="5"/>
  <c r="O15" i="5"/>
  <c r="O13" i="5"/>
  <c r="O11" i="5"/>
  <c r="O9" i="5"/>
  <c r="K110" i="5"/>
  <c r="K108" i="5"/>
  <c r="K106" i="5"/>
  <c r="K104" i="5"/>
  <c r="K102" i="5"/>
  <c r="K100" i="5"/>
  <c r="K98" i="5"/>
  <c r="K96" i="5"/>
  <c r="K94" i="5"/>
  <c r="K92" i="5"/>
  <c r="K90" i="5"/>
  <c r="K88" i="5"/>
  <c r="K86" i="5"/>
  <c r="K84" i="5"/>
  <c r="K82" i="5"/>
  <c r="K80" i="5"/>
  <c r="K78" i="5"/>
  <c r="K76" i="5"/>
  <c r="K74" i="5"/>
  <c r="K72" i="5"/>
  <c r="K70" i="5"/>
  <c r="K68" i="5"/>
  <c r="K66" i="5"/>
  <c r="K64" i="5"/>
  <c r="K62" i="5"/>
  <c r="K60" i="5"/>
  <c r="K58" i="5"/>
  <c r="K56" i="5"/>
  <c r="K54" i="5"/>
  <c r="K52" i="5"/>
  <c r="K50" i="5"/>
  <c r="K48" i="5"/>
  <c r="K46" i="5"/>
  <c r="K44" i="5"/>
  <c r="K42" i="5"/>
  <c r="K41" i="5"/>
  <c r="K109" i="5"/>
  <c r="K107" i="5"/>
  <c r="K105" i="5"/>
  <c r="K103" i="5"/>
  <c r="K101" i="5"/>
  <c r="K99" i="5"/>
  <c r="K97" i="5"/>
  <c r="K95" i="5"/>
  <c r="K93" i="5"/>
  <c r="K91" i="5"/>
  <c r="K89" i="5"/>
  <c r="K87" i="5"/>
  <c r="K85" i="5"/>
  <c r="K83" i="5"/>
  <c r="K81" i="5"/>
  <c r="K79" i="5"/>
  <c r="K77" i="5"/>
  <c r="K75" i="5"/>
  <c r="K73" i="5"/>
  <c r="K71" i="5"/>
  <c r="K69" i="5"/>
  <c r="K67" i="5"/>
  <c r="K65" i="5"/>
  <c r="K63" i="5"/>
  <c r="K61" i="5"/>
  <c r="K59" i="5"/>
  <c r="K57" i="5"/>
  <c r="K55" i="5"/>
  <c r="K53" i="5"/>
  <c r="K51" i="5"/>
  <c r="K49" i="5"/>
  <c r="K47" i="5"/>
  <c r="K45" i="5"/>
  <c r="K19" i="5"/>
  <c r="K21" i="5"/>
  <c r="K29" i="5"/>
  <c r="K35" i="5"/>
  <c r="K6" i="5"/>
  <c r="K18" i="5"/>
  <c r="K20" i="5"/>
  <c r="K28" i="5"/>
  <c r="K34" i="5"/>
  <c r="K36" i="5"/>
  <c r="K7" i="5"/>
  <c r="K8" i="5"/>
  <c r="K9" i="5"/>
  <c r="K10" i="5"/>
  <c r="K11" i="5"/>
  <c r="K12" i="5"/>
  <c r="K13" i="5"/>
  <c r="K14" i="5"/>
  <c r="T16" i="5"/>
  <c r="T15" i="5"/>
  <c r="K15" i="5"/>
  <c r="K16" i="5"/>
  <c r="K22" i="5"/>
  <c r="K23" i="5"/>
  <c r="K24" i="5"/>
  <c r="K25" i="5"/>
  <c r="K26" i="5"/>
  <c r="K27" i="5"/>
  <c r="K30" i="5"/>
  <c r="K31" i="5"/>
  <c r="K32" i="5"/>
  <c r="K33" i="5"/>
  <c r="G110" i="5"/>
  <c r="G108" i="5"/>
  <c r="G106" i="5"/>
  <c r="G104" i="5"/>
  <c r="G102" i="5"/>
  <c r="G100" i="5"/>
  <c r="G98" i="5"/>
  <c r="G96" i="5"/>
  <c r="G94" i="5"/>
  <c r="G92" i="5"/>
  <c r="G90" i="5"/>
  <c r="G88" i="5"/>
  <c r="G86" i="5"/>
  <c r="G84" i="5"/>
  <c r="G82" i="5"/>
  <c r="G80" i="5"/>
  <c r="G78" i="5"/>
  <c r="G76" i="5"/>
  <c r="G74" i="5"/>
  <c r="G72" i="5"/>
  <c r="G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1" i="5"/>
  <c r="G109" i="5"/>
  <c r="G107" i="5"/>
  <c r="G105" i="5"/>
  <c r="G103" i="5"/>
  <c r="G101" i="5"/>
  <c r="G99" i="5"/>
  <c r="G97" i="5"/>
  <c r="G95" i="5"/>
  <c r="G93" i="5"/>
  <c r="G91" i="5"/>
  <c r="G89" i="5"/>
  <c r="G87" i="5"/>
  <c r="G85" i="5"/>
  <c r="G83" i="5"/>
  <c r="G81" i="5"/>
  <c r="G79" i="5"/>
  <c r="G77" i="5"/>
  <c r="G75" i="5"/>
  <c r="G73" i="5"/>
  <c r="G71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T59" i="1"/>
  <c r="S58" i="1"/>
  <c r="K75" i="1"/>
  <c r="K73" i="1"/>
  <c r="K88" i="1"/>
  <c r="K86" i="1"/>
  <c r="K84" i="1"/>
  <c r="K82" i="1"/>
  <c r="K80" i="1"/>
  <c r="K78" i="1"/>
  <c r="K76" i="1"/>
  <c r="K74" i="1"/>
  <c r="K89" i="1"/>
  <c r="K87" i="1"/>
  <c r="K85" i="1"/>
  <c r="K83" i="1"/>
  <c r="K81" i="1"/>
  <c r="K79" i="1"/>
  <c r="K77" i="1"/>
  <c r="K7" i="1"/>
  <c r="S28" i="1"/>
  <c r="S57" i="1"/>
  <c r="S67" i="1"/>
  <c r="S65" i="1"/>
  <c r="S63" i="1"/>
  <c r="S61" i="1"/>
  <c r="S59" i="1"/>
  <c r="S68" i="1"/>
  <c r="S66" i="1"/>
  <c r="S64" i="1"/>
  <c r="S62" i="1"/>
  <c r="S60" i="1"/>
  <c r="G7" i="1"/>
  <c r="S27" i="1"/>
  <c r="S51" i="1"/>
  <c r="S49" i="1"/>
  <c r="S47" i="1"/>
  <c r="S45" i="1"/>
  <c r="S43" i="1"/>
  <c r="S41" i="1"/>
  <c r="S39" i="1"/>
  <c r="S37" i="1"/>
  <c r="S35" i="1"/>
  <c r="S33" i="1"/>
  <c r="S31" i="1"/>
  <c r="S29" i="1"/>
  <c r="S52" i="1"/>
  <c r="S50" i="1"/>
  <c r="S48" i="1"/>
  <c r="S46" i="1"/>
  <c r="S44" i="1"/>
  <c r="S42" i="1"/>
  <c r="S40" i="1"/>
  <c r="S38" i="1"/>
  <c r="S36" i="1"/>
  <c r="S34" i="1"/>
  <c r="S32" i="1"/>
  <c r="S30" i="1"/>
  <c r="T52" i="1"/>
  <c r="T51" i="1"/>
  <c r="T49" i="1"/>
  <c r="T47" i="1"/>
  <c r="G74" i="1"/>
  <c r="G89" i="1"/>
  <c r="G85" i="1"/>
  <c r="G81" i="1"/>
  <c r="G77" i="1"/>
  <c r="G87" i="1"/>
  <c r="G83" i="1"/>
  <c r="G79" i="1"/>
  <c r="G75" i="1"/>
  <c r="G73" i="1"/>
  <c r="G88" i="1"/>
  <c r="G86" i="1"/>
  <c r="G84" i="1"/>
  <c r="G82" i="1"/>
  <c r="G80" i="1"/>
  <c r="G78" i="1"/>
  <c r="G76" i="1"/>
  <c r="T80" i="1"/>
  <c r="T75" i="1"/>
  <c r="T74" i="1"/>
  <c r="T73" i="1"/>
  <c r="T35" i="1"/>
  <c r="T34" i="1"/>
  <c r="T33" i="1"/>
  <c r="T32" i="1"/>
  <c r="T31" i="1"/>
  <c r="T30" i="1"/>
  <c r="T29" i="1"/>
  <c r="K28" i="1"/>
  <c r="O29" i="1"/>
  <c r="T67" i="1"/>
  <c r="O59" i="1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7" i="1"/>
  <c r="O51" i="1"/>
  <c r="O49" i="1"/>
  <c r="O47" i="1"/>
  <c r="O45" i="1"/>
  <c r="O43" i="1"/>
  <c r="O41" i="1"/>
  <c r="O39" i="1"/>
  <c r="O37" i="1"/>
  <c r="O35" i="1"/>
  <c r="O33" i="1"/>
  <c r="O31" i="1"/>
  <c r="T77" i="1"/>
  <c r="T62" i="1"/>
  <c r="T61" i="1"/>
  <c r="T60" i="1"/>
  <c r="T58" i="1"/>
  <c r="T57" i="1"/>
  <c r="K58" i="1"/>
  <c r="T48" i="1"/>
  <c r="T46" i="1"/>
  <c r="T45" i="1"/>
  <c r="O68" i="1"/>
  <c r="O66" i="1"/>
  <c r="O64" i="1"/>
  <c r="O62" i="1"/>
  <c r="O60" i="1"/>
  <c r="O58" i="1"/>
  <c r="O57" i="1"/>
  <c r="O67" i="1"/>
  <c r="O65" i="1"/>
  <c r="O63" i="1"/>
  <c r="O61" i="1"/>
  <c r="T89" i="1"/>
  <c r="T88" i="1"/>
  <c r="T87" i="1"/>
  <c r="T86" i="1"/>
  <c r="T85" i="1"/>
  <c r="S75" i="1"/>
  <c r="T84" i="1"/>
  <c r="T82" i="1"/>
  <c r="T81" i="1"/>
  <c r="S73" i="1"/>
  <c r="S88" i="1"/>
  <c r="S86" i="1"/>
  <c r="S84" i="1"/>
  <c r="S82" i="1"/>
  <c r="S80" i="1"/>
  <c r="S78" i="1"/>
  <c r="S76" i="1"/>
  <c r="S74" i="1"/>
  <c r="S89" i="1"/>
  <c r="S87" i="1"/>
  <c r="S85" i="1"/>
  <c r="S83" i="1"/>
  <c r="S81" i="1"/>
  <c r="S79" i="1"/>
  <c r="S77" i="1"/>
  <c r="S6" i="1"/>
  <c r="T22" i="1"/>
  <c r="S5" i="1"/>
  <c r="S21" i="1"/>
  <c r="S19" i="1"/>
  <c r="S17" i="1"/>
  <c r="S15" i="1"/>
  <c r="S13" i="1"/>
  <c r="S11" i="1"/>
  <c r="S9" i="1"/>
  <c r="S7" i="1"/>
  <c r="S22" i="1"/>
  <c r="S20" i="1"/>
  <c r="S18" i="1"/>
  <c r="S16" i="1"/>
  <c r="S14" i="1"/>
  <c r="S12" i="1"/>
  <c r="S10" i="1"/>
  <c r="S8" i="1"/>
  <c r="O75" i="1"/>
  <c r="O73" i="1"/>
  <c r="O88" i="1"/>
  <c r="O86" i="1"/>
  <c r="O84" i="1"/>
  <c r="O82" i="1"/>
  <c r="O80" i="1"/>
  <c r="O78" i="1"/>
  <c r="O76" i="1"/>
  <c r="O74" i="1"/>
  <c r="O89" i="1"/>
  <c r="O87" i="1"/>
  <c r="O85" i="1"/>
  <c r="O83" i="1"/>
  <c r="O81" i="1"/>
  <c r="O79" i="1"/>
  <c r="O77" i="1"/>
  <c r="G29" i="1"/>
  <c r="T37" i="1"/>
  <c r="T38" i="1"/>
  <c r="T39" i="1"/>
  <c r="T40" i="1"/>
  <c r="T41" i="1"/>
  <c r="T42" i="1"/>
  <c r="K27" i="1"/>
  <c r="K51" i="1"/>
  <c r="K49" i="1"/>
  <c r="K47" i="1"/>
  <c r="K45" i="1"/>
  <c r="K43" i="1"/>
  <c r="K41" i="1"/>
  <c r="K39" i="1"/>
  <c r="K37" i="1"/>
  <c r="K35" i="1"/>
  <c r="K33" i="1"/>
  <c r="K31" i="1"/>
  <c r="K29" i="1"/>
  <c r="K52" i="1"/>
  <c r="K50" i="1"/>
  <c r="K48" i="1"/>
  <c r="K46" i="1"/>
  <c r="K44" i="1"/>
  <c r="K42" i="1"/>
  <c r="K40" i="1"/>
  <c r="K38" i="1"/>
  <c r="K36" i="1"/>
  <c r="K34" i="1"/>
  <c r="K32" i="1"/>
  <c r="K30" i="1"/>
  <c r="T68" i="1"/>
  <c r="T66" i="1"/>
  <c r="K57" i="1"/>
  <c r="K67" i="1"/>
  <c r="K65" i="1"/>
  <c r="K63" i="1"/>
  <c r="K61" i="1"/>
  <c r="K59" i="1"/>
  <c r="K68" i="1"/>
  <c r="K66" i="1"/>
  <c r="K64" i="1"/>
  <c r="K62" i="1"/>
  <c r="K60" i="1"/>
  <c r="G57" i="1"/>
  <c r="G67" i="1"/>
  <c r="G65" i="1"/>
  <c r="G63" i="1"/>
  <c r="G61" i="1"/>
  <c r="G59" i="1"/>
  <c r="G68" i="1"/>
  <c r="G66" i="1"/>
  <c r="G64" i="1"/>
  <c r="G62" i="1"/>
  <c r="G60" i="1"/>
  <c r="G58" i="1"/>
  <c r="G8" i="6"/>
  <c r="G6" i="6"/>
  <c r="G25" i="6"/>
  <c r="G23" i="6"/>
  <c r="G21" i="6"/>
  <c r="G19" i="6"/>
  <c r="G17" i="6"/>
  <c r="G15" i="6"/>
  <c r="G13" i="6"/>
  <c r="G11" i="6"/>
  <c r="G9" i="6"/>
  <c r="G7" i="6"/>
  <c r="G26" i="6"/>
  <c r="G24" i="6"/>
  <c r="G22" i="6"/>
  <c r="G20" i="6"/>
  <c r="G18" i="6"/>
  <c r="G16" i="6"/>
  <c r="G14" i="6"/>
  <c r="G12" i="6"/>
  <c r="G10" i="6"/>
  <c r="T25" i="5"/>
  <c r="T26" i="5"/>
  <c r="T27" i="5"/>
  <c r="T30" i="5"/>
  <c r="T31" i="5"/>
  <c r="T32" i="5"/>
  <c r="T33" i="5"/>
  <c r="T41" i="5"/>
  <c r="T42" i="5"/>
  <c r="T43" i="5"/>
  <c r="T44" i="5"/>
  <c r="T45" i="5"/>
  <c r="T46" i="5"/>
  <c r="T47" i="5"/>
  <c r="T48" i="5"/>
  <c r="T49" i="5"/>
  <c r="T51" i="5"/>
  <c r="T52" i="5"/>
  <c r="T53" i="5"/>
  <c r="T54" i="5"/>
  <c r="T55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G6" i="5"/>
  <c r="G35" i="5"/>
  <c r="G33" i="5"/>
  <c r="G31" i="5"/>
  <c r="G29" i="5"/>
  <c r="G27" i="5"/>
  <c r="G25" i="5"/>
  <c r="G23" i="5"/>
  <c r="G21" i="5"/>
  <c r="G19" i="5"/>
  <c r="G17" i="5"/>
  <c r="G15" i="5"/>
  <c r="G13" i="5"/>
  <c r="G11" i="5"/>
  <c r="G9" i="5"/>
  <c r="G7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G10" i="5"/>
  <c r="G8" i="5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7" i="1"/>
  <c r="G51" i="1"/>
  <c r="G49" i="1"/>
  <c r="G47" i="1"/>
  <c r="G45" i="1"/>
  <c r="G43" i="1"/>
  <c r="G41" i="1"/>
  <c r="G39" i="1"/>
  <c r="G37" i="1"/>
  <c r="G35" i="1"/>
  <c r="G33" i="1"/>
  <c r="G31" i="1"/>
  <c r="O15" i="1"/>
  <c r="O22" i="1"/>
  <c r="O20" i="1"/>
  <c r="O18" i="1"/>
  <c r="O16" i="1"/>
  <c r="O14" i="1"/>
  <c r="O12" i="1"/>
  <c r="O10" i="1"/>
  <c r="O8" i="1"/>
  <c r="O6" i="1"/>
  <c r="O5" i="1"/>
  <c r="O21" i="1"/>
  <c r="O19" i="1"/>
  <c r="O17" i="1"/>
  <c r="O13" i="1"/>
  <c r="O11" i="1"/>
  <c r="O9" i="1"/>
  <c r="K22" i="1"/>
  <c r="K20" i="1"/>
  <c r="K18" i="1"/>
  <c r="K16" i="1"/>
  <c r="K14" i="1"/>
  <c r="K12" i="1"/>
  <c r="K10" i="1"/>
  <c r="K8" i="1"/>
  <c r="K6" i="1"/>
  <c r="K5" i="1"/>
  <c r="K21" i="1"/>
  <c r="K19" i="1"/>
  <c r="K17" i="1"/>
  <c r="K15" i="1"/>
  <c r="K13" i="1"/>
  <c r="K11" i="1"/>
  <c r="K9" i="1"/>
  <c r="G22" i="1"/>
  <c r="G20" i="1"/>
  <c r="G18" i="1"/>
  <c r="G16" i="1"/>
  <c r="G14" i="1"/>
  <c r="G12" i="1"/>
  <c r="G10" i="1"/>
  <c r="G8" i="1"/>
  <c r="G6" i="1"/>
  <c r="G5" i="1"/>
  <c r="G21" i="1"/>
  <c r="G19" i="1"/>
  <c r="G17" i="1"/>
  <c r="G15" i="1"/>
  <c r="G13" i="1"/>
  <c r="G11" i="1"/>
  <c r="G9" i="1"/>
  <c r="T78" i="1"/>
  <c r="T65" i="1"/>
  <c r="T64" i="1"/>
  <c r="T76" i="1"/>
  <c r="T79" i="1"/>
  <c r="T6" i="9"/>
  <c r="T7" i="9"/>
  <c r="T9" i="9"/>
  <c r="T10" i="9"/>
  <c r="T11" i="9"/>
  <c r="T12" i="9"/>
  <c r="T13" i="9"/>
  <c r="T18" i="9"/>
  <c r="T19" i="9"/>
  <c r="T20" i="9"/>
  <c r="T21" i="9"/>
  <c r="T22" i="9"/>
  <c r="T23" i="9"/>
  <c r="T24" i="9"/>
  <c r="T26" i="9"/>
  <c r="T8" i="9"/>
  <c r="T6" i="8"/>
  <c r="T7" i="8"/>
  <c r="T8" i="8"/>
  <c r="T9" i="8"/>
  <c r="T10" i="8"/>
  <c r="T11" i="8"/>
  <c r="T12" i="8"/>
  <c r="T13" i="8"/>
  <c r="T14" i="8"/>
  <c r="T19" i="8"/>
  <c r="T20" i="8"/>
  <c r="T21" i="8"/>
  <c r="T10" i="7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50" i="5"/>
  <c r="T17" i="5"/>
  <c r="T18" i="5"/>
  <c r="T19" i="5"/>
  <c r="T20" i="5"/>
  <c r="T21" i="5"/>
  <c r="T28" i="5"/>
  <c r="T29" i="5"/>
  <c r="T34" i="5"/>
  <c r="T35" i="5"/>
  <c r="T36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5" i="1"/>
  <c r="T6" i="1"/>
  <c r="T7" i="1"/>
  <c r="T8" i="1"/>
  <c r="T9" i="1"/>
  <c r="T27" i="1"/>
  <c r="T28" i="1"/>
  <c r="T44" i="1"/>
  <c r="T50" i="1"/>
  <c r="T10" i="1"/>
  <c r="T11" i="1"/>
  <c r="T12" i="1"/>
  <c r="T13" i="1"/>
  <c r="T14" i="1"/>
  <c r="T15" i="1"/>
  <c r="T16" i="1"/>
  <c r="T17" i="1"/>
  <c r="T18" i="1"/>
  <c r="T19" i="1"/>
  <c r="T20" i="1"/>
  <c r="T21" i="1"/>
  <c r="U21" i="8" l="1"/>
  <c r="U20" i="8"/>
  <c r="U19" i="8"/>
  <c r="U32" i="7"/>
  <c r="U34" i="7"/>
  <c r="U33" i="7"/>
  <c r="U31" i="7"/>
  <c r="U7" i="7"/>
  <c r="U9" i="7"/>
  <c r="U13" i="7"/>
  <c r="U17" i="7"/>
  <c r="U21" i="7"/>
  <c r="U25" i="7"/>
  <c r="U8" i="7"/>
  <c r="U12" i="7"/>
  <c r="U16" i="7"/>
  <c r="U20" i="7"/>
  <c r="U24" i="7"/>
  <c r="U11" i="7"/>
  <c r="U15" i="7"/>
  <c r="U19" i="7"/>
  <c r="U23" i="7"/>
  <c r="U6" i="7"/>
  <c r="U10" i="7"/>
  <c r="U14" i="7"/>
  <c r="U18" i="7"/>
  <c r="U22" i="7"/>
  <c r="U26" i="7"/>
  <c r="U8" i="6"/>
  <c r="U10" i="6"/>
  <c r="U12" i="6"/>
  <c r="U14" i="6"/>
  <c r="U16" i="6"/>
  <c r="U18" i="6"/>
  <c r="U20" i="6"/>
  <c r="U22" i="6"/>
  <c r="U24" i="6"/>
  <c r="U26" i="6"/>
  <c r="U7" i="6"/>
  <c r="U9" i="6"/>
  <c r="U11" i="6"/>
  <c r="U13" i="6"/>
  <c r="U15" i="6"/>
  <c r="U17" i="6"/>
  <c r="U19" i="6"/>
  <c r="U21" i="6"/>
  <c r="U23" i="6"/>
  <c r="U25" i="6"/>
  <c r="U35" i="5"/>
  <c r="U12" i="5"/>
  <c r="U16" i="5"/>
  <c r="U20" i="5"/>
  <c r="U24" i="5"/>
  <c r="U28" i="5"/>
  <c r="U32" i="5"/>
  <c r="U36" i="5"/>
  <c r="U9" i="5"/>
  <c r="U13" i="5"/>
  <c r="U17" i="5"/>
  <c r="U21" i="5"/>
  <c r="U25" i="5"/>
  <c r="U29" i="5"/>
  <c r="U33" i="5"/>
  <c r="U6" i="5"/>
  <c r="U10" i="5"/>
  <c r="U14" i="5"/>
  <c r="U18" i="5"/>
  <c r="U22" i="5"/>
  <c r="U26" i="5"/>
  <c r="U30" i="5"/>
  <c r="U34" i="5"/>
  <c r="U7" i="5"/>
  <c r="U11" i="5"/>
  <c r="U15" i="5"/>
  <c r="U19" i="5"/>
  <c r="U23" i="5"/>
  <c r="U27" i="5"/>
  <c r="U31" i="5"/>
  <c r="U8" i="5"/>
  <c r="U43" i="5"/>
  <c r="U45" i="5"/>
  <c r="U47" i="5"/>
  <c r="U49" i="5"/>
  <c r="U51" i="5"/>
  <c r="U53" i="5"/>
  <c r="U55" i="5"/>
  <c r="U57" i="5"/>
  <c r="U59" i="5"/>
  <c r="U61" i="5"/>
  <c r="U63" i="5"/>
  <c r="U65" i="5"/>
  <c r="U67" i="5"/>
  <c r="U69" i="5"/>
  <c r="U71" i="5"/>
  <c r="U73" i="5"/>
  <c r="U75" i="5"/>
  <c r="U77" i="5"/>
  <c r="U79" i="5"/>
  <c r="U81" i="5"/>
  <c r="U83" i="5"/>
  <c r="U85" i="5"/>
  <c r="U87" i="5"/>
  <c r="U89" i="5"/>
  <c r="U91" i="5"/>
  <c r="U93" i="5"/>
  <c r="U95" i="5"/>
  <c r="U97" i="5"/>
  <c r="U99" i="5"/>
  <c r="U101" i="5"/>
  <c r="U103" i="5"/>
  <c r="U105" i="5"/>
  <c r="U107" i="5"/>
  <c r="U109" i="5"/>
  <c r="U41" i="5"/>
  <c r="U42" i="5"/>
  <c r="U44" i="5"/>
  <c r="U46" i="5"/>
  <c r="U48" i="5"/>
  <c r="U50" i="5"/>
  <c r="U52" i="5"/>
  <c r="U54" i="5"/>
  <c r="U56" i="5"/>
  <c r="U58" i="5"/>
  <c r="U60" i="5"/>
  <c r="U62" i="5"/>
  <c r="U64" i="5"/>
  <c r="U66" i="5"/>
  <c r="U68" i="5"/>
  <c r="U70" i="5"/>
  <c r="U72" i="5"/>
  <c r="U74" i="5"/>
  <c r="U76" i="5"/>
  <c r="U78" i="5"/>
  <c r="U80" i="5"/>
  <c r="U82" i="5"/>
  <c r="U84" i="5"/>
  <c r="U86" i="5"/>
  <c r="U88" i="5"/>
  <c r="U90" i="5"/>
  <c r="U92" i="5"/>
  <c r="U94" i="5"/>
  <c r="U96" i="5"/>
  <c r="U98" i="5"/>
  <c r="U100" i="5"/>
  <c r="U102" i="5"/>
  <c r="U104" i="5"/>
  <c r="U106" i="5"/>
  <c r="U108" i="5"/>
  <c r="U110" i="5"/>
  <c r="U58" i="1"/>
  <c r="U6" i="1"/>
  <c r="U8" i="1"/>
  <c r="U10" i="1"/>
  <c r="U12" i="1"/>
  <c r="U14" i="1"/>
  <c r="U16" i="1"/>
  <c r="U18" i="1"/>
  <c r="U20" i="1"/>
  <c r="U22" i="1"/>
  <c r="U7" i="1"/>
  <c r="U9" i="1"/>
  <c r="U11" i="1"/>
  <c r="U13" i="1"/>
  <c r="U15" i="1"/>
  <c r="U17" i="1"/>
  <c r="U19" i="1"/>
  <c r="U21" i="1"/>
  <c r="U5" i="1"/>
  <c r="U75" i="1"/>
  <c r="U77" i="1"/>
  <c r="U79" i="1"/>
  <c r="U81" i="1"/>
  <c r="U83" i="1"/>
  <c r="U85" i="1"/>
  <c r="U87" i="1"/>
  <c r="U89" i="1"/>
  <c r="U74" i="1"/>
  <c r="U76" i="1"/>
  <c r="U78" i="1"/>
  <c r="U80" i="1"/>
  <c r="U82" i="1"/>
  <c r="U84" i="1"/>
  <c r="U86" i="1"/>
  <c r="U88" i="1"/>
  <c r="U73" i="1"/>
  <c r="U28" i="1"/>
  <c r="U30" i="1"/>
  <c r="U32" i="1"/>
  <c r="U34" i="1"/>
  <c r="U36" i="1"/>
  <c r="U38" i="1"/>
  <c r="U40" i="1"/>
  <c r="U42" i="1"/>
  <c r="U44" i="1"/>
  <c r="U46" i="1"/>
  <c r="U48" i="1"/>
  <c r="U50" i="1"/>
  <c r="U52" i="1"/>
  <c r="U29" i="1"/>
  <c r="U31" i="1"/>
  <c r="U33" i="1"/>
  <c r="U35" i="1"/>
  <c r="U37" i="1"/>
  <c r="U39" i="1"/>
  <c r="U41" i="1"/>
  <c r="U43" i="1"/>
  <c r="U45" i="1"/>
  <c r="U47" i="1"/>
  <c r="U49" i="1"/>
  <c r="U51" i="1"/>
  <c r="U27" i="1"/>
  <c r="U60" i="1"/>
  <c r="U64" i="1"/>
  <c r="U68" i="1"/>
  <c r="U61" i="1"/>
  <c r="U65" i="1"/>
  <c r="U57" i="1"/>
  <c r="U62" i="1"/>
  <c r="U66" i="1"/>
  <c r="U59" i="1"/>
  <c r="U63" i="1"/>
  <c r="U67" i="1"/>
  <c r="U6" i="6"/>
</calcChain>
</file>

<file path=xl/sharedStrings.xml><?xml version="1.0" encoding="utf-8"?>
<sst xmlns="http://schemas.openxmlformats.org/spreadsheetml/2006/main" count="989" uniqueCount="305">
  <si>
    <t>NOVICE AGED 10</t>
  </si>
  <si>
    <t xml:space="preserve"> </t>
  </si>
  <si>
    <t>NO</t>
  </si>
  <si>
    <t>GYMNAST</t>
  </si>
  <si>
    <t>CLUB</t>
  </si>
  <si>
    <t>VAULT</t>
  </si>
  <si>
    <t>BARS</t>
  </si>
  <si>
    <t>BEAM</t>
  </si>
  <si>
    <t>FLOOR</t>
  </si>
  <si>
    <t>OVERALL</t>
  </si>
  <si>
    <t xml:space="preserve">D Score </t>
  </si>
  <si>
    <t>E Score</t>
  </si>
  <si>
    <t>Score</t>
  </si>
  <si>
    <t>Pos</t>
  </si>
  <si>
    <t>NOVICE AGED 9</t>
  </si>
  <si>
    <t>Leah Smith</t>
  </si>
  <si>
    <t>Darlington</t>
  </si>
  <si>
    <t>Lillie Coates</t>
  </si>
  <si>
    <t>Katherine Henley</t>
  </si>
  <si>
    <t>Charlotte Rayner</t>
  </si>
  <si>
    <t>Kaylee Doyle</t>
  </si>
  <si>
    <t>Bulmershe</t>
  </si>
  <si>
    <t>Emma Kendall</t>
  </si>
  <si>
    <t>Grace Roberts</t>
  </si>
  <si>
    <t>Manx</t>
  </si>
  <si>
    <t>Ebony Round</t>
  </si>
  <si>
    <t>Redcar</t>
  </si>
  <si>
    <t>Georgie Miller</t>
  </si>
  <si>
    <t>Hamilton</t>
  </si>
  <si>
    <t>Elidh Gorrell</t>
  </si>
  <si>
    <t>Eve Bremner</t>
  </si>
  <si>
    <t>Fife</t>
  </si>
  <si>
    <t>Brooke Abel</t>
  </si>
  <si>
    <t>Tess Gamble</t>
  </si>
  <si>
    <t>Bury</t>
  </si>
  <si>
    <t>Hannah Fielding</t>
  </si>
  <si>
    <t>Charlie Scott</t>
  </si>
  <si>
    <t>Dundee</t>
  </si>
  <si>
    <t>Faith Duffy</t>
  </si>
  <si>
    <t>Mia Patel</t>
  </si>
  <si>
    <t>Waveny</t>
  </si>
  <si>
    <t>Salford</t>
  </si>
  <si>
    <t>Emma Ratcliffe</t>
  </si>
  <si>
    <t>Becky Bellhouse</t>
  </si>
  <si>
    <t>Diamonds</t>
  </si>
  <si>
    <t>Stevey Jagger</t>
  </si>
  <si>
    <t>Stockport</t>
  </si>
  <si>
    <t>Grace Haughton</t>
  </si>
  <si>
    <t>Charlotte Wells</t>
  </si>
  <si>
    <t>Jessica Lothian</t>
  </si>
  <si>
    <t>Shannon Stewart</t>
  </si>
  <si>
    <t>The Wire</t>
  </si>
  <si>
    <t>Niamh Aldridge</t>
  </si>
  <si>
    <t>Shannon Stevens</t>
  </si>
  <si>
    <t>City of Liverpool</t>
  </si>
  <si>
    <t>Isabella Wogan</t>
  </si>
  <si>
    <t>Wetherby</t>
  </si>
  <si>
    <t>Kaitlin Sinden</t>
  </si>
  <si>
    <t>Leah Burgess</t>
  </si>
  <si>
    <t>Grace Muir</t>
  </si>
  <si>
    <t>Garstang</t>
  </si>
  <si>
    <t>Siobhan Hardman</t>
  </si>
  <si>
    <t>Emma Eastwood</t>
  </si>
  <si>
    <t>Abbie Ogden</t>
  </si>
  <si>
    <t>Tayla Heaton</t>
  </si>
  <si>
    <t>Southport</t>
  </si>
  <si>
    <t>Lucy Wallbank</t>
  </si>
  <si>
    <t>Lucy Fisher</t>
  </si>
  <si>
    <t>Leah Doragh Wynne</t>
  </si>
  <si>
    <t>Caitlyn Kavanagh</t>
  </si>
  <si>
    <t>Halle Mottram</t>
  </si>
  <si>
    <t>Katy Gartland</t>
  </si>
  <si>
    <t>Megan Atkinson</t>
  </si>
  <si>
    <t>REG LEVEL 3 JUNIORS</t>
  </si>
  <si>
    <t>Aberdeen</t>
  </si>
  <si>
    <t>Kirsty Fowler</t>
  </si>
  <si>
    <t>Blackpool</t>
  </si>
  <si>
    <t>Ella Kersey</t>
  </si>
  <si>
    <t>Amy Kernaghan</t>
  </si>
  <si>
    <t>Leah Hirst</t>
  </si>
  <si>
    <t>Jess Swift</t>
  </si>
  <si>
    <t>Kelsie Gibbs</t>
  </si>
  <si>
    <t>Jenna Delaunay</t>
  </si>
  <si>
    <t>Taran Pledger</t>
  </si>
  <si>
    <t>South Durham</t>
  </si>
  <si>
    <t>Elisha Yorke</t>
  </si>
  <si>
    <t>Katie Leadbitter</t>
  </si>
  <si>
    <t>Louise Ackers</t>
  </si>
  <si>
    <t>REG LEVEL 3 SENIORS</t>
  </si>
  <si>
    <t>Sinead Hands</t>
  </si>
  <si>
    <t>Chloe Jones</t>
  </si>
  <si>
    <t>Hannah McKenzie</t>
  </si>
  <si>
    <t>Hannah Knox</t>
  </si>
  <si>
    <t>Hannah Evans</t>
  </si>
  <si>
    <t>Jordan McKinnon</t>
  </si>
  <si>
    <t>Huddersfield</t>
  </si>
  <si>
    <t>Olivia Laycock</t>
  </si>
  <si>
    <t>Alex Bewsher</t>
  </si>
  <si>
    <t>Megan Parsley</t>
  </si>
  <si>
    <t>Lee Beecher</t>
  </si>
  <si>
    <t>Ellie Clarke</t>
  </si>
  <si>
    <t>Olivia Sanders</t>
  </si>
  <si>
    <t>Ellie Sumner</t>
  </si>
  <si>
    <t>Ellan Vannin</t>
  </si>
  <si>
    <t>Francesca Lee</t>
  </si>
  <si>
    <t>Ailie Todman</t>
  </si>
  <si>
    <t>REG LEVEL 4 JUNIORS</t>
  </si>
  <si>
    <t>REG LEVEL 4 SENIORS</t>
  </si>
  <si>
    <t>Hollie Cade</t>
  </si>
  <si>
    <t>Rebecca Farningham</t>
  </si>
  <si>
    <t>Abigayil Mellor</t>
  </si>
  <si>
    <t>Madison Nicol</t>
  </si>
  <si>
    <t>Emma Sutton</t>
  </si>
  <si>
    <t>Lucy Worthington</t>
  </si>
  <si>
    <t>Lily Robinson</t>
  </si>
  <si>
    <t>Kiera Kane</t>
  </si>
  <si>
    <t>Waveney</t>
  </si>
  <si>
    <t>Katie Cowan</t>
  </si>
  <si>
    <t>Zippys</t>
  </si>
  <si>
    <t>Crystelle Lake</t>
  </si>
  <si>
    <t>Sara Herbert-Ruiz</t>
  </si>
  <si>
    <t>Olivia Pickford</t>
  </si>
  <si>
    <t>Leia Doyle</t>
  </si>
  <si>
    <t>Holly Goodey</t>
  </si>
  <si>
    <t>Amelie Thorne</t>
  </si>
  <si>
    <t>Olivia Young</t>
  </si>
  <si>
    <t>Sienna St Hilaire Rogers</t>
  </si>
  <si>
    <t>Eve Hume</t>
  </si>
  <si>
    <t>Leah Tomkins</t>
  </si>
  <si>
    <t>Sophie Page</t>
  </si>
  <si>
    <t>Sarah Fard</t>
  </si>
  <si>
    <t>Vernon Park</t>
  </si>
  <si>
    <t>Ella Darby</t>
  </si>
  <si>
    <t>Isabelle Jackson</t>
  </si>
  <si>
    <t>Poppy Hughes</t>
  </si>
  <si>
    <t>Lydia Shaw</t>
  </si>
  <si>
    <t>Tyler Smith</t>
  </si>
  <si>
    <t>Alice MacKinnon</t>
  </si>
  <si>
    <t>Gemma Platt</t>
  </si>
  <si>
    <t>India Avison Brown</t>
  </si>
  <si>
    <t>Phoebe Lam</t>
  </si>
  <si>
    <t>Jasmin Hamer</t>
  </si>
  <si>
    <t>Holly Dunn</t>
  </si>
  <si>
    <t>Lauren Turner</t>
  </si>
  <si>
    <t>Jodie Friebel</t>
  </si>
  <si>
    <t>Lauren Roper</t>
  </si>
  <si>
    <t>Hope Godfrey</t>
  </si>
  <si>
    <t>Olivia Austin</t>
  </si>
  <si>
    <t>Rachel Heron</t>
  </si>
  <si>
    <t>Sian Foster</t>
  </si>
  <si>
    <t>Abi Waters</t>
  </si>
  <si>
    <t>Cara Duncan</t>
  </si>
  <si>
    <t>Amy Pavri</t>
  </si>
  <si>
    <t>Rebecca Fraser</t>
  </si>
  <si>
    <t>Lara Bardelli</t>
  </si>
  <si>
    <t>Beth Hannay</t>
  </si>
  <si>
    <t>Zara Doyle</t>
  </si>
  <si>
    <t>Molly Lee</t>
  </si>
  <si>
    <t>Megan Haigh</t>
  </si>
  <si>
    <t>Delilah Lowe</t>
  </si>
  <si>
    <t>Olivia Hirst</t>
  </si>
  <si>
    <t>Bethany Midgley</t>
  </si>
  <si>
    <t>Flick Bush</t>
  </si>
  <si>
    <t>Jasmine Carey</t>
  </si>
  <si>
    <t>Emily Parrett</t>
  </si>
  <si>
    <t>Charlotte Render</t>
  </si>
  <si>
    <t>Rachel Hilton</t>
  </si>
  <si>
    <t>Georgia Stones</t>
  </si>
  <si>
    <t>Louise Barton</t>
  </si>
  <si>
    <t>Greenhead</t>
  </si>
  <si>
    <t>Megan Parnell</t>
  </si>
  <si>
    <t>Katayana Maplethorpe</t>
  </si>
  <si>
    <t>Georgina Moorhouse</t>
  </si>
  <si>
    <t>York</t>
  </si>
  <si>
    <t>Livia Dytham</t>
  </si>
  <si>
    <t>Betsy Parry</t>
  </si>
  <si>
    <t>Olivia Clark-Neufville</t>
  </si>
  <si>
    <t>Daisy Gough</t>
  </si>
  <si>
    <t>Poppy Maart</t>
  </si>
  <si>
    <t>Katie Chaplin</t>
  </si>
  <si>
    <t>Megan Whitelock</t>
  </si>
  <si>
    <t>Lois Waddington</t>
  </si>
  <si>
    <t>Lucy Fitton</t>
  </si>
  <si>
    <t>Mae Hill</t>
  </si>
  <si>
    <t>Issy Dye</t>
  </si>
  <si>
    <t>Emma Stannard</t>
  </si>
  <si>
    <t>Aimee Thompson</t>
  </si>
  <si>
    <t>Emma Roger</t>
  </si>
  <si>
    <t>Rebecca Paolo</t>
  </si>
  <si>
    <t>Georgia Mather</t>
  </si>
  <si>
    <t>Georgia Hewitt</t>
  </si>
  <si>
    <t>Amy Harrison</t>
  </si>
  <si>
    <t>Chloe Astley</t>
  </si>
  <si>
    <t>Rhonda Whittaker</t>
  </si>
  <si>
    <t>Lucy Callow</t>
  </si>
  <si>
    <t>Georgia Murphy</t>
  </si>
  <si>
    <t>Jade Lee Roylance</t>
  </si>
  <si>
    <t>Claire Martin</t>
  </si>
  <si>
    <t>Ellie Black</t>
  </si>
  <si>
    <t>Jane Davidson</t>
  </si>
  <si>
    <t>Kirsty Southworth</t>
  </si>
  <si>
    <t>Lily Spence</t>
  </si>
  <si>
    <t>Kristen Sharrock</t>
  </si>
  <si>
    <t>Anya Day</t>
  </si>
  <si>
    <t>Beth Williams</t>
  </si>
  <si>
    <t>NOVICE 11</t>
  </si>
  <si>
    <t>Melissa Ovenden</t>
  </si>
  <si>
    <t>Elysia Goodman</t>
  </si>
  <si>
    <t>Katy Herbert</t>
  </si>
  <si>
    <t>Caitlin Clarke</t>
  </si>
  <si>
    <t>Gemma Bradshaw</t>
  </si>
  <si>
    <t>Charlotte Johnson</t>
  </si>
  <si>
    <t>Lauren Holcroft</t>
  </si>
  <si>
    <t>Beth Giles</t>
  </si>
  <si>
    <t>Bethany Richman</t>
  </si>
  <si>
    <t>Alicia Cairns</t>
  </si>
  <si>
    <t>Emily Scott</t>
  </si>
  <si>
    <t>Martha Yates</t>
  </si>
  <si>
    <t>Lauren Paolo</t>
  </si>
  <si>
    <t>Amy Robinson</t>
  </si>
  <si>
    <t>Ruby Hutton</t>
  </si>
  <si>
    <t>Ela Celik</t>
  </si>
  <si>
    <t>Faye Jowett</t>
  </si>
  <si>
    <t>LEVEL 5</t>
  </si>
  <si>
    <t>Imogen Cook</t>
  </si>
  <si>
    <t>Lucy Eccles</t>
  </si>
  <si>
    <t>Amber Jo Knight</t>
  </si>
  <si>
    <t>Tiga Lily Dee</t>
  </si>
  <si>
    <t>Isobel Broadhead</t>
  </si>
  <si>
    <t>Ruby Doherty</t>
  </si>
  <si>
    <t>Phoebe Boyton</t>
  </si>
  <si>
    <t>Kennedi Foster</t>
  </si>
  <si>
    <t>Madison Ockerby</t>
  </si>
  <si>
    <t>Charlotte Turvill</t>
  </si>
  <si>
    <t>Nixie Bradley-Fletcher</t>
  </si>
  <si>
    <t>Jessica Love Wilson</t>
  </si>
  <si>
    <t>Tamworth</t>
  </si>
  <si>
    <t>Ayesha Abdullahi</t>
  </si>
  <si>
    <t>Appley Bridge</t>
  </si>
  <si>
    <t>Lily Thompson Harris</t>
  </si>
  <si>
    <t xml:space="preserve">Isobel Gosling </t>
  </si>
  <si>
    <t>Lily Neilson</t>
  </si>
  <si>
    <t>Mercedes Moore</t>
  </si>
  <si>
    <t>Ellie Potts</t>
  </si>
  <si>
    <t>LEVEL 3</t>
  </si>
  <si>
    <t>Rhianna Mallee</t>
  </si>
  <si>
    <t>Leah Greenland</t>
  </si>
  <si>
    <t>Lydia Collins</t>
  </si>
  <si>
    <t>LEVEL 4</t>
  </si>
  <si>
    <t>Niamh Searchwell Snape</t>
  </si>
  <si>
    <t>Darcy Chesters</t>
  </si>
  <si>
    <t>Grace Horner</t>
  </si>
  <si>
    <t>Emily Marsden</t>
  </si>
  <si>
    <t>Charlotte Moralee</t>
  </si>
  <si>
    <t>Harriet Gibson</t>
  </si>
  <si>
    <t>Leah Bibby</t>
  </si>
  <si>
    <t>Nikita Peprah</t>
  </si>
  <si>
    <t>LEVEL 2</t>
  </si>
  <si>
    <t>Anna Thompson</t>
  </si>
  <si>
    <t>Francesca Ryman</t>
  </si>
  <si>
    <t>Mia Scott</t>
  </si>
  <si>
    <t>ESPOIR</t>
  </si>
  <si>
    <t>Jess Adamson</t>
  </si>
  <si>
    <t>Warrington</t>
  </si>
  <si>
    <t>Kelsey Moore</t>
  </si>
  <si>
    <t>Lauren Jones</t>
  </si>
  <si>
    <t>Emily Bremner</t>
  </si>
  <si>
    <t>Courney Burton</t>
  </si>
  <si>
    <t>Ellee Cheetham</t>
  </si>
  <si>
    <t>City of Manchester</t>
  </si>
  <si>
    <t>Teri Williams</t>
  </si>
  <si>
    <t>JUNIOR</t>
  </si>
  <si>
    <t>Lauren Hearfield</t>
  </si>
  <si>
    <t>Ella Chapman</t>
  </si>
  <si>
    <t>Lisa Chandler</t>
  </si>
  <si>
    <t>Naomi Gayle</t>
  </si>
  <si>
    <t>Lavinia Raymund Jayadev</t>
  </si>
  <si>
    <t>Katie Meadow</t>
  </si>
  <si>
    <t>Shannon Gibbons</t>
  </si>
  <si>
    <t>Tilley Jones</t>
  </si>
  <si>
    <t>Hannah Peggs</t>
  </si>
  <si>
    <t>Susan Roberts</t>
  </si>
  <si>
    <t>Olivia Bell</t>
  </si>
  <si>
    <t>Lauryn Armstrong</t>
  </si>
  <si>
    <t>Nadia Gibson</t>
  </si>
  <si>
    <t>Mia McKenzie</t>
  </si>
  <si>
    <t>Ellie Zanin</t>
  </si>
  <si>
    <t>SENIOR</t>
  </si>
  <si>
    <t>Georgia Finch</t>
  </si>
  <si>
    <t>Nicole Burns</t>
  </si>
  <si>
    <t>Grace Harrison</t>
  </si>
  <si>
    <t>Kara Heaton</t>
  </si>
  <si>
    <t>Morgan Finnegan</t>
  </si>
  <si>
    <t>Georgina Harris</t>
  </si>
  <si>
    <t>Natasha Raymund Jayadev</t>
  </si>
  <si>
    <t>Emelie Haddock</t>
  </si>
  <si>
    <t>MOD FIG SNR</t>
  </si>
  <si>
    <t>MOD FIG JNR</t>
  </si>
  <si>
    <t>Featherstone MFS</t>
  </si>
  <si>
    <t>Rachel Beanland  MOD FIG</t>
  </si>
  <si>
    <t>Diamonds MFS</t>
  </si>
  <si>
    <t>Natasha Plumpton  MOD FIG</t>
  </si>
  <si>
    <t xml:space="preserve">South Durham </t>
  </si>
  <si>
    <t>WITHDRAWN</t>
  </si>
  <si>
    <t>Kaiya Eastell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</si>
</sst>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sz val="30"/>
      <name val="Arial"/>
      <family val="2"/>
    </font>
    <font>
      <b/>
      <sz val="3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1"/>
      <name val="Calibri"/>
      <family val="2"/>
    </font>
    <font>
      <sz val="16"/>
      <name val="Calibri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0" fontId="9" fillId="0" borderId="14" xfId="0" quotePrefix="1" applyNumberFormat="1" applyFont="1" applyFill="1" applyBorder="1" applyAlignment="1">
      <alignment horizontal="center"/>
    </xf>
    <xf numFmtId="0" fontId="0" fillId="0" borderId="15" xfId="0" applyFill="1" applyBorder="1"/>
    <xf numFmtId="0" fontId="9" fillId="0" borderId="14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0" fillId="0" borderId="14" xfId="0" quotePrefix="1" applyNumberFormat="1" applyFont="1" applyFill="1" applyBorder="1" applyAlignment="1">
      <alignment horizontal="center"/>
    </xf>
    <xf numFmtId="0" fontId="11" fillId="0" borderId="15" xfId="0" applyFont="1" applyFill="1" applyBorder="1"/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/>
    <xf numFmtId="0" fontId="11" fillId="0" borderId="0" xfId="0" applyFont="1" applyFill="1"/>
    <xf numFmtId="0" fontId="11" fillId="0" borderId="15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14" xfId="0" applyNumberFormat="1" applyFont="1" applyFill="1" applyBorder="1" applyAlignment="1">
      <alignment horizontal="center"/>
    </xf>
    <xf numFmtId="164" fontId="8" fillId="0" borderId="23" xfId="1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741"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opLeftCell="A71" zoomScale="51" zoomScaleNormal="51" workbookViewId="0">
      <selection activeCell="A76" sqref="A76:XFD76"/>
    </sheetView>
  </sheetViews>
  <sheetFormatPr defaultRowHeight="15" x14ac:dyDescent="0.25"/>
  <cols>
    <col min="2" max="2" width="25.42578125" customWidth="1"/>
    <col min="3" max="3" width="21.42578125" customWidth="1"/>
    <col min="4" max="21" width="11.7109375" customWidth="1"/>
  </cols>
  <sheetData>
    <row r="1" spans="1:21" ht="15.75" thickBot="1" x14ac:dyDescent="0.3"/>
    <row r="2" spans="1:21" ht="38.25" thickBot="1" x14ac:dyDescent="0.55000000000000004">
      <c r="A2" s="1" t="s">
        <v>14</v>
      </c>
      <c r="B2" s="2"/>
      <c r="C2" s="3"/>
      <c r="D2" s="4"/>
      <c r="E2" s="3"/>
      <c r="F2" s="3"/>
      <c r="G2" s="2"/>
      <c r="H2" s="5"/>
      <c r="I2" s="3"/>
      <c r="J2" s="3"/>
      <c r="K2" s="3"/>
      <c r="L2" s="4"/>
      <c r="M2" s="5" t="s">
        <v>1</v>
      </c>
      <c r="N2" s="3"/>
      <c r="O2" s="2"/>
      <c r="P2" s="5"/>
      <c r="Q2" s="3"/>
      <c r="R2" s="3"/>
      <c r="S2" s="3"/>
      <c r="T2" s="3"/>
      <c r="U2" s="6"/>
    </row>
    <row r="3" spans="1:21" ht="18.75" thickBot="1" x14ac:dyDescent="0.3">
      <c r="A3" s="7" t="s">
        <v>2</v>
      </c>
      <c r="B3" s="8" t="s">
        <v>3</v>
      </c>
      <c r="C3" s="9" t="s">
        <v>4</v>
      </c>
      <c r="D3" s="10" t="s">
        <v>5</v>
      </c>
      <c r="E3" s="11"/>
      <c r="F3" s="38"/>
      <c r="G3" s="39"/>
      <c r="H3" s="10" t="s">
        <v>6</v>
      </c>
      <c r="I3" s="11"/>
      <c r="J3" s="38"/>
      <c r="K3" s="39"/>
      <c r="L3" s="10" t="s">
        <v>7</v>
      </c>
      <c r="M3" s="11"/>
      <c r="N3" s="38"/>
      <c r="O3" s="39"/>
      <c r="P3" s="10" t="s">
        <v>8</v>
      </c>
      <c r="Q3" s="11"/>
      <c r="R3" s="38"/>
      <c r="S3" s="39"/>
      <c r="T3" s="40" t="s">
        <v>9</v>
      </c>
      <c r="U3" s="41"/>
    </row>
    <row r="4" spans="1:21" ht="18" x14ac:dyDescent="0.25">
      <c r="A4" s="26"/>
      <c r="B4" s="27"/>
      <c r="C4" s="28"/>
      <c r="D4" s="13" t="s">
        <v>10</v>
      </c>
      <c r="E4" s="14" t="s">
        <v>11</v>
      </c>
      <c r="F4" s="15" t="s">
        <v>12</v>
      </c>
      <c r="G4" s="12" t="s">
        <v>13</v>
      </c>
      <c r="H4" s="13" t="s">
        <v>10</v>
      </c>
      <c r="I4" s="14" t="s">
        <v>11</v>
      </c>
      <c r="J4" s="15" t="s">
        <v>12</v>
      </c>
      <c r="K4" s="12" t="s">
        <v>13</v>
      </c>
      <c r="L4" s="13" t="s">
        <v>10</v>
      </c>
      <c r="M4" s="14" t="s">
        <v>11</v>
      </c>
      <c r="N4" s="15" t="s">
        <v>12</v>
      </c>
      <c r="O4" s="12" t="s">
        <v>13</v>
      </c>
      <c r="P4" s="13" t="s">
        <v>10</v>
      </c>
      <c r="Q4" s="14" t="s">
        <v>11</v>
      </c>
      <c r="R4" s="15" t="s">
        <v>12</v>
      </c>
      <c r="S4" s="12" t="s">
        <v>13</v>
      </c>
      <c r="T4" s="16" t="s">
        <v>12</v>
      </c>
      <c r="U4" s="12" t="s">
        <v>13</v>
      </c>
    </row>
    <row r="5" spans="1:21" ht="21" x14ac:dyDescent="0.35">
      <c r="A5" s="29">
        <v>19</v>
      </c>
      <c r="B5" s="30" t="s">
        <v>15</v>
      </c>
      <c r="C5" s="30" t="s">
        <v>16</v>
      </c>
      <c r="D5" s="17">
        <v>2.4</v>
      </c>
      <c r="E5" s="17">
        <v>9.0340000000000007</v>
      </c>
      <c r="F5" s="18">
        <f>D5+E5</f>
        <v>11.434000000000001</v>
      </c>
      <c r="G5" s="19">
        <f>RANK(F5,$F$5:$F$22)</f>
        <v>5</v>
      </c>
      <c r="H5" s="17">
        <v>2.5</v>
      </c>
      <c r="I5" s="17">
        <v>7.27</v>
      </c>
      <c r="J5" s="18">
        <f>H5+I5</f>
        <v>9.77</v>
      </c>
      <c r="K5" s="19">
        <f>RANK(J5,$J$5:$J$22)</f>
        <v>9</v>
      </c>
      <c r="L5" s="17">
        <v>2.1</v>
      </c>
      <c r="M5" s="17">
        <v>4.8499999999999996</v>
      </c>
      <c r="N5" s="18">
        <f>L5+M5</f>
        <v>6.9499999999999993</v>
      </c>
      <c r="O5" s="19">
        <f>RANK(N5,$N$5:$N$22)</f>
        <v>17</v>
      </c>
      <c r="P5" s="17">
        <v>3.1</v>
      </c>
      <c r="Q5" s="17">
        <v>7.5</v>
      </c>
      <c r="R5" s="18">
        <f>P5+Q5</f>
        <v>10.6</v>
      </c>
      <c r="S5" s="19">
        <f>RANK(R5,$R$5:$R$22)</f>
        <v>9</v>
      </c>
      <c r="T5" s="20">
        <f>F5+J5+N5+R5</f>
        <v>38.753999999999998</v>
      </c>
      <c r="U5" s="19">
        <f>RANK(T5,$T$5:$T$22)</f>
        <v>13</v>
      </c>
    </row>
    <row r="6" spans="1:21" ht="21" x14ac:dyDescent="0.35">
      <c r="A6" s="29">
        <v>20</v>
      </c>
      <c r="B6" s="30" t="s">
        <v>17</v>
      </c>
      <c r="C6" s="30" t="s">
        <v>16</v>
      </c>
      <c r="D6" s="17">
        <v>2.4</v>
      </c>
      <c r="E6" s="17">
        <v>8.4</v>
      </c>
      <c r="F6" s="18">
        <f t="shared" ref="F6:F21" si="0">D6+E6</f>
        <v>10.8</v>
      </c>
      <c r="G6" s="19">
        <f t="shared" ref="G6:G22" si="1">RANK(F6,$F$5:$F$22)</f>
        <v>15</v>
      </c>
      <c r="H6" s="17">
        <v>1.8</v>
      </c>
      <c r="I6" s="17">
        <v>6.3</v>
      </c>
      <c r="J6" s="18">
        <f>H6+I6</f>
        <v>8.1</v>
      </c>
      <c r="K6" s="19">
        <f t="shared" ref="K6:K22" si="2">RANK(J6,$J$5:$J$22)</f>
        <v>16</v>
      </c>
      <c r="L6" s="17">
        <v>2.2000000000000002</v>
      </c>
      <c r="M6" s="17">
        <v>7.05</v>
      </c>
      <c r="N6" s="18">
        <f>L6+M6</f>
        <v>9.25</v>
      </c>
      <c r="O6" s="19">
        <f t="shared" ref="O6:O22" si="3">RANK(N6,$N$5:$N$22)</f>
        <v>5</v>
      </c>
      <c r="P6" s="17">
        <v>2</v>
      </c>
      <c r="Q6" s="17">
        <v>7.75</v>
      </c>
      <c r="R6" s="18">
        <f>P6+Q6</f>
        <v>9.75</v>
      </c>
      <c r="S6" s="19">
        <f t="shared" ref="S6:S22" si="4">RANK(R6,$R$5:$R$22)</f>
        <v>16</v>
      </c>
      <c r="T6" s="20">
        <f>F6+J6+N6+R6</f>
        <v>37.9</v>
      </c>
      <c r="U6" s="19">
        <f t="shared" ref="U6:U22" si="5">RANK(T6,$T$5:$T$22)</f>
        <v>16</v>
      </c>
    </row>
    <row r="7" spans="1:21" ht="21" x14ac:dyDescent="0.35">
      <c r="A7" s="31">
        <v>21</v>
      </c>
      <c r="B7" s="30" t="s">
        <v>303</v>
      </c>
      <c r="C7" s="30" t="s">
        <v>16</v>
      </c>
      <c r="D7" s="17">
        <v>0</v>
      </c>
      <c r="E7" s="17">
        <v>0</v>
      </c>
      <c r="F7" s="18">
        <v>0</v>
      </c>
      <c r="G7" s="19">
        <f t="shared" si="1"/>
        <v>18</v>
      </c>
      <c r="H7" s="17">
        <v>0</v>
      </c>
      <c r="I7" s="17">
        <v>0</v>
      </c>
      <c r="J7" s="18">
        <f>H7+I7</f>
        <v>0</v>
      </c>
      <c r="K7" s="19">
        <f t="shared" si="2"/>
        <v>18</v>
      </c>
      <c r="L7" s="17">
        <v>0</v>
      </c>
      <c r="M7" s="17">
        <v>0</v>
      </c>
      <c r="N7" s="18">
        <f>L7+M7</f>
        <v>0</v>
      </c>
      <c r="O7" s="19">
        <f t="shared" si="3"/>
        <v>18</v>
      </c>
      <c r="P7" s="17">
        <v>0</v>
      </c>
      <c r="Q7" s="17">
        <v>0</v>
      </c>
      <c r="R7" s="18">
        <f>P7+Q7</f>
        <v>0</v>
      </c>
      <c r="S7" s="19">
        <f t="shared" si="4"/>
        <v>18</v>
      </c>
      <c r="T7" s="20">
        <f>F7+J7+N7+R7</f>
        <v>0</v>
      </c>
      <c r="U7" s="19">
        <f t="shared" si="5"/>
        <v>18</v>
      </c>
    </row>
    <row r="8" spans="1:21" ht="21" x14ac:dyDescent="0.35">
      <c r="A8" s="31">
        <v>22</v>
      </c>
      <c r="B8" s="30" t="s">
        <v>18</v>
      </c>
      <c r="C8" s="30" t="s">
        <v>16</v>
      </c>
      <c r="D8" s="17">
        <v>2.4</v>
      </c>
      <c r="E8" s="17">
        <v>9</v>
      </c>
      <c r="F8" s="21">
        <f t="shared" si="0"/>
        <v>11.4</v>
      </c>
      <c r="G8" s="19">
        <f t="shared" si="1"/>
        <v>6</v>
      </c>
      <c r="H8" s="17">
        <v>2.5</v>
      </c>
      <c r="I8" s="17">
        <v>5.77</v>
      </c>
      <c r="J8" s="21">
        <f>H8+I8</f>
        <v>8.27</v>
      </c>
      <c r="K8" s="19">
        <f t="shared" si="2"/>
        <v>15</v>
      </c>
      <c r="L8" s="17">
        <v>2.5</v>
      </c>
      <c r="M8" s="17">
        <v>5.0999999999999996</v>
      </c>
      <c r="N8" s="21">
        <f>L8+M8</f>
        <v>7.6</v>
      </c>
      <c r="O8" s="19">
        <f t="shared" si="3"/>
        <v>16</v>
      </c>
      <c r="P8" s="17">
        <v>3.1</v>
      </c>
      <c r="Q8" s="17">
        <v>7.65</v>
      </c>
      <c r="R8" s="21">
        <f>P8+Q8</f>
        <v>10.75</v>
      </c>
      <c r="S8" s="19">
        <f t="shared" si="4"/>
        <v>6</v>
      </c>
      <c r="T8" s="22">
        <f>F8+J8+N8+R8</f>
        <v>38.020000000000003</v>
      </c>
      <c r="U8" s="19">
        <f t="shared" si="5"/>
        <v>15</v>
      </c>
    </row>
    <row r="9" spans="1:21" ht="21" x14ac:dyDescent="0.35">
      <c r="A9" s="29">
        <v>23</v>
      </c>
      <c r="B9" s="30" t="s">
        <v>19</v>
      </c>
      <c r="C9" s="30" t="s">
        <v>16</v>
      </c>
      <c r="D9" s="17">
        <v>2.4</v>
      </c>
      <c r="E9" s="17">
        <v>8.9</v>
      </c>
      <c r="F9" s="21">
        <f t="shared" si="0"/>
        <v>11.3</v>
      </c>
      <c r="G9" s="19">
        <f t="shared" si="1"/>
        <v>7</v>
      </c>
      <c r="H9" s="17">
        <v>2.5</v>
      </c>
      <c r="I9" s="17">
        <v>6.63</v>
      </c>
      <c r="J9" s="21">
        <f>H9+I9</f>
        <v>9.129999999999999</v>
      </c>
      <c r="K9" s="19">
        <f t="shared" si="2"/>
        <v>13</v>
      </c>
      <c r="L9" s="17">
        <v>2.7</v>
      </c>
      <c r="M9" s="17">
        <v>6</v>
      </c>
      <c r="N9" s="21">
        <f>L9+M9</f>
        <v>8.6999999999999993</v>
      </c>
      <c r="O9" s="19">
        <f t="shared" si="3"/>
        <v>10</v>
      </c>
      <c r="P9" s="17">
        <v>3.1</v>
      </c>
      <c r="Q9" s="17">
        <v>6.85</v>
      </c>
      <c r="R9" s="21">
        <f>P9+Q9</f>
        <v>9.9499999999999993</v>
      </c>
      <c r="S9" s="19">
        <f t="shared" si="4"/>
        <v>15</v>
      </c>
      <c r="T9" s="22">
        <f>F9+J9+N9+R9</f>
        <v>39.08</v>
      </c>
      <c r="U9" s="19">
        <f t="shared" si="5"/>
        <v>12</v>
      </c>
    </row>
    <row r="10" spans="1:21" ht="21" x14ac:dyDescent="0.35">
      <c r="A10" s="29">
        <v>24</v>
      </c>
      <c r="B10" s="30" t="s">
        <v>20</v>
      </c>
      <c r="C10" s="30" t="s">
        <v>21</v>
      </c>
      <c r="D10" s="17">
        <v>2.4</v>
      </c>
      <c r="E10" s="17">
        <v>8.5670000000000002</v>
      </c>
      <c r="F10" s="21">
        <f t="shared" si="0"/>
        <v>10.967000000000001</v>
      </c>
      <c r="G10" s="19">
        <f t="shared" si="1"/>
        <v>11</v>
      </c>
      <c r="H10" s="17">
        <v>2.5</v>
      </c>
      <c r="I10" s="17">
        <v>7.93</v>
      </c>
      <c r="J10" s="21">
        <f t="shared" ref="J10:J21" si="6">H10+I10</f>
        <v>10.43</v>
      </c>
      <c r="K10" s="19">
        <f t="shared" si="2"/>
        <v>2</v>
      </c>
      <c r="L10" s="17">
        <v>2.8</v>
      </c>
      <c r="M10" s="17">
        <v>5.6</v>
      </c>
      <c r="N10" s="21">
        <f t="shared" ref="N10:N21" si="7">L10+M10</f>
        <v>8.3999999999999986</v>
      </c>
      <c r="O10" s="19">
        <f t="shared" si="3"/>
        <v>11</v>
      </c>
      <c r="P10" s="17">
        <v>3.1</v>
      </c>
      <c r="Q10" s="17">
        <v>7.4</v>
      </c>
      <c r="R10" s="21">
        <f t="shared" ref="R10:R21" si="8">P10+Q10</f>
        <v>10.5</v>
      </c>
      <c r="S10" s="19">
        <f t="shared" si="4"/>
        <v>11</v>
      </c>
      <c r="T10" s="22">
        <f t="shared" ref="T10:T21" si="9">F10+J10+N10+R10</f>
        <v>40.296999999999997</v>
      </c>
      <c r="U10" s="19">
        <f t="shared" si="5"/>
        <v>8</v>
      </c>
    </row>
    <row r="11" spans="1:21" ht="21" x14ac:dyDescent="0.35">
      <c r="A11" s="31">
        <v>25</v>
      </c>
      <c r="B11" s="30" t="s">
        <v>22</v>
      </c>
      <c r="C11" s="30" t="s">
        <v>21</v>
      </c>
      <c r="D11" s="17">
        <v>2.4</v>
      </c>
      <c r="E11" s="17">
        <v>8.6340000000000003</v>
      </c>
      <c r="F11" s="21">
        <f t="shared" si="0"/>
        <v>11.034000000000001</v>
      </c>
      <c r="G11" s="19">
        <f t="shared" si="1"/>
        <v>10</v>
      </c>
      <c r="H11" s="17">
        <v>2.5</v>
      </c>
      <c r="I11" s="17">
        <v>8.1</v>
      </c>
      <c r="J11" s="21">
        <f t="shared" si="6"/>
        <v>10.6</v>
      </c>
      <c r="K11" s="19">
        <f t="shared" si="2"/>
        <v>1</v>
      </c>
      <c r="L11" s="17">
        <v>2.7</v>
      </c>
      <c r="M11" s="17">
        <v>6.45</v>
      </c>
      <c r="N11" s="21">
        <f t="shared" si="7"/>
        <v>9.15</v>
      </c>
      <c r="O11" s="19">
        <f t="shared" si="3"/>
        <v>6</v>
      </c>
      <c r="P11" s="17">
        <v>3.1</v>
      </c>
      <c r="Q11" s="17">
        <v>7.75</v>
      </c>
      <c r="R11" s="21">
        <f t="shared" si="8"/>
        <v>10.85</v>
      </c>
      <c r="S11" s="19">
        <f t="shared" si="4"/>
        <v>5</v>
      </c>
      <c r="T11" s="22">
        <f t="shared" si="9"/>
        <v>41.634</v>
      </c>
      <c r="U11" s="19">
        <f t="shared" si="5"/>
        <v>3</v>
      </c>
    </row>
    <row r="12" spans="1:21" ht="21" x14ac:dyDescent="0.35">
      <c r="A12" s="31">
        <v>26</v>
      </c>
      <c r="B12" s="30" t="s">
        <v>23</v>
      </c>
      <c r="C12" s="30" t="s">
        <v>24</v>
      </c>
      <c r="D12" s="17">
        <v>2.4</v>
      </c>
      <c r="E12" s="17">
        <v>9.1</v>
      </c>
      <c r="F12" s="21">
        <f t="shared" si="0"/>
        <v>11.5</v>
      </c>
      <c r="G12" s="19">
        <f t="shared" si="1"/>
        <v>3</v>
      </c>
      <c r="H12" s="17">
        <v>2.5</v>
      </c>
      <c r="I12" s="17">
        <v>7.83</v>
      </c>
      <c r="J12" s="21">
        <f t="shared" si="6"/>
        <v>10.33</v>
      </c>
      <c r="K12" s="19">
        <f t="shared" si="2"/>
        <v>3</v>
      </c>
      <c r="L12" s="17">
        <v>2.7</v>
      </c>
      <c r="M12" s="17">
        <v>6.6</v>
      </c>
      <c r="N12" s="21">
        <f t="shared" si="7"/>
        <v>9.3000000000000007</v>
      </c>
      <c r="O12" s="19">
        <f t="shared" si="3"/>
        <v>4</v>
      </c>
      <c r="P12" s="17">
        <v>3.3</v>
      </c>
      <c r="Q12" s="17">
        <v>7.9</v>
      </c>
      <c r="R12" s="21">
        <f t="shared" si="8"/>
        <v>11.2</v>
      </c>
      <c r="S12" s="19">
        <f t="shared" si="4"/>
        <v>2</v>
      </c>
      <c r="T12" s="22">
        <f t="shared" si="9"/>
        <v>42.33</v>
      </c>
      <c r="U12" s="19">
        <f t="shared" si="5"/>
        <v>1</v>
      </c>
    </row>
    <row r="13" spans="1:21" ht="21" x14ac:dyDescent="0.35">
      <c r="A13" s="29">
        <v>234</v>
      </c>
      <c r="B13" s="30" t="s">
        <v>25</v>
      </c>
      <c r="C13" s="30" t="s">
        <v>26</v>
      </c>
      <c r="D13" s="17">
        <v>2.4</v>
      </c>
      <c r="E13" s="17">
        <v>9.0670000000000002</v>
      </c>
      <c r="F13" s="21">
        <f t="shared" si="0"/>
        <v>11.467000000000001</v>
      </c>
      <c r="G13" s="19">
        <f t="shared" si="1"/>
        <v>4</v>
      </c>
      <c r="H13" s="17">
        <v>2.5</v>
      </c>
      <c r="I13" s="17">
        <v>7.5</v>
      </c>
      <c r="J13" s="21">
        <f t="shared" si="6"/>
        <v>10</v>
      </c>
      <c r="K13" s="19">
        <f t="shared" si="2"/>
        <v>6</v>
      </c>
      <c r="L13" s="17">
        <v>2.2000000000000002</v>
      </c>
      <c r="M13" s="17">
        <v>6.7</v>
      </c>
      <c r="N13" s="21">
        <f t="shared" si="7"/>
        <v>8.9</v>
      </c>
      <c r="O13" s="19">
        <f t="shared" si="3"/>
        <v>8</v>
      </c>
      <c r="P13" s="17">
        <v>3.2</v>
      </c>
      <c r="Q13" s="17">
        <v>7.7</v>
      </c>
      <c r="R13" s="21">
        <f t="shared" si="8"/>
        <v>10.9</v>
      </c>
      <c r="S13" s="19">
        <f t="shared" si="4"/>
        <v>4</v>
      </c>
      <c r="T13" s="22">
        <f t="shared" si="9"/>
        <v>41.266999999999996</v>
      </c>
      <c r="U13" s="19">
        <f t="shared" si="5"/>
        <v>5</v>
      </c>
    </row>
    <row r="14" spans="1:21" ht="21" x14ac:dyDescent="0.35">
      <c r="A14" s="29">
        <v>27</v>
      </c>
      <c r="B14" s="30" t="s">
        <v>27</v>
      </c>
      <c r="C14" s="30" t="s">
        <v>28</v>
      </c>
      <c r="D14" s="17">
        <v>2.4</v>
      </c>
      <c r="E14" s="17">
        <v>8.2669999999999995</v>
      </c>
      <c r="F14" s="21">
        <f t="shared" si="0"/>
        <v>10.667</v>
      </c>
      <c r="G14" s="19">
        <f t="shared" si="1"/>
        <v>17</v>
      </c>
      <c r="H14" s="17">
        <v>2.1</v>
      </c>
      <c r="I14" s="17">
        <v>7.4</v>
      </c>
      <c r="J14" s="21">
        <f t="shared" si="6"/>
        <v>9.5</v>
      </c>
      <c r="K14" s="19">
        <f t="shared" si="2"/>
        <v>10</v>
      </c>
      <c r="L14" s="17">
        <v>1.8</v>
      </c>
      <c r="M14" s="17">
        <v>6.1</v>
      </c>
      <c r="N14" s="21">
        <f t="shared" si="7"/>
        <v>7.8999999999999995</v>
      </c>
      <c r="O14" s="19">
        <f t="shared" si="3"/>
        <v>15</v>
      </c>
      <c r="P14" s="17">
        <v>2.1</v>
      </c>
      <c r="Q14" s="17">
        <v>7.9</v>
      </c>
      <c r="R14" s="21">
        <f t="shared" si="8"/>
        <v>10</v>
      </c>
      <c r="S14" s="19">
        <f t="shared" si="4"/>
        <v>14</v>
      </c>
      <c r="T14" s="22">
        <f t="shared" si="9"/>
        <v>38.067</v>
      </c>
      <c r="U14" s="19">
        <f t="shared" si="5"/>
        <v>14</v>
      </c>
    </row>
    <row r="15" spans="1:21" ht="21" x14ac:dyDescent="0.35">
      <c r="A15" s="29">
        <v>28</v>
      </c>
      <c r="B15" s="30" t="s">
        <v>29</v>
      </c>
      <c r="C15" s="30" t="s">
        <v>28</v>
      </c>
      <c r="D15" s="17">
        <v>2.4</v>
      </c>
      <c r="E15" s="17">
        <v>8.8339999999999996</v>
      </c>
      <c r="F15" s="21">
        <f t="shared" si="0"/>
        <v>11.234</v>
      </c>
      <c r="G15" s="19">
        <f t="shared" si="1"/>
        <v>8</v>
      </c>
      <c r="H15" s="17">
        <v>2.2999999999999998</v>
      </c>
      <c r="I15" s="17">
        <v>7.7</v>
      </c>
      <c r="J15" s="21">
        <v>10</v>
      </c>
      <c r="K15" s="19">
        <f t="shared" si="2"/>
        <v>6</v>
      </c>
      <c r="L15" s="17">
        <v>2.8</v>
      </c>
      <c r="M15" s="17">
        <v>7.2</v>
      </c>
      <c r="N15" s="21">
        <f t="shared" si="7"/>
        <v>10</v>
      </c>
      <c r="O15" s="19">
        <f t="shared" si="3"/>
        <v>1</v>
      </c>
      <c r="P15" s="17">
        <v>3.2</v>
      </c>
      <c r="Q15" s="17">
        <v>7.45</v>
      </c>
      <c r="R15" s="21">
        <f t="shared" si="8"/>
        <v>10.65</v>
      </c>
      <c r="S15" s="19">
        <f t="shared" si="4"/>
        <v>7</v>
      </c>
      <c r="T15" s="22">
        <f t="shared" si="9"/>
        <v>41.884</v>
      </c>
      <c r="U15" s="19">
        <f t="shared" si="5"/>
        <v>2</v>
      </c>
    </row>
    <row r="16" spans="1:21" ht="21" x14ac:dyDescent="0.35">
      <c r="A16" s="29">
        <v>29</v>
      </c>
      <c r="B16" s="30" t="s">
        <v>30</v>
      </c>
      <c r="C16" s="30" t="s">
        <v>31</v>
      </c>
      <c r="D16" s="17">
        <v>2.4</v>
      </c>
      <c r="E16" s="17">
        <v>8.4339999999999993</v>
      </c>
      <c r="F16" s="21">
        <f t="shared" si="0"/>
        <v>10.834</v>
      </c>
      <c r="G16" s="19">
        <f t="shared" si="1"/>
        <v>14</v>
      </c>
      <c r="H16" s="17">
        <v>2.2999999999999998</v>
      </c>
      <c r="I16" s="17">
        <v>7.53</v>
      </c>
      <c r="J16" s="21">
        <f t="shared" si="6"/>
        <v>9.83</v>
      </c>
      <c r="K16" s="19">
        <f t="shared" si="2"/>
        <v>8</v>
      </c>
      <c r="L16" s="17">
        <v>2.6</v>
      </c>
      <c r="M16" s="17">
        <v>6.15</v>
      </c>
      <c r="N16" s="21">
        <f t="shared" si="7"/>
        <v>8.75</v>
      </c>
      <c r="O16" s="19">
        <f t="shared" si="3"/>
        <v>9</v>
      </c>
      <c r="P16" s="17">
        <v>3.2</v>
      </c>
      <c r="Q16" s="17">
        <v>7.15</v>
      </c>
      <c r="R16" s="21">
        <f t="shared" si="8"/>
        <v>10.350000000000001</v>
      </c>
      <c r="S16" s="19">
        <f t="shared" si="4"/>
        <v>12</v>
      </c>
      <c r="T16" s="22">
        <f t="shared" si="9"/>
        <v>39.764000000000003</v>
      </c>
      <c r="U16" s="19">
        <f t="shared" si="5"/>
        <v>10</v>
      </c>
    </row>
    <row r="17" spans="1:21" ht="21" x14ac:dyDescent="0.35">
      <c r="A17" s="29">
        <v>30</v>
      </c>
      <c r="B17" s="30" t="s">
        <v>32</v>
      </c>
      <c r="C17" s="30" t="s">
        <v>31</v>
      </c>
      <c r="D17" s="17">
        <v>2.4</v>
      </c>
      <c r="E17" s="17">
        <v>9.3339999999999996</v>
      </c>
      <c r="F17" s="21">
        <f t="shared" si="0"/>
        <v>11.734</v>
      </c>
      <c r="G17" s="19">
        <f t="shared" si="1"/>
        <v>1</v>
      </c>
      <c r="H17" s="17">
        <v>2.2999999999999998</v>
      </c>
      <c r="I17" s="17">
        <v>7.83</v>
      </c>
      <c r="J17" s="21">
        <f t="shared" si="6"/>
        <v>10.129999999999999</v>
      </c>
      <c r="K17" s="19">
        <f t="shared" si="2"/>
        <v>5</v>
      </c>
      <c r="L17" s="17">
        <v>1.9</v>
      </c>
      <c r="M17" s="17">
        <v>6.25</v>
      </c>
      <c r="N17" s="21">
        <f t="shared" si="7"/>
        <v>8.15</v>
      </c>
      <c r="O17" s="19">
        <f t="shared" si="3"/>
        <v>13</v>
      </c>
      <c r="P17" s="17">
        <v>3.3</v>
      </c>
      <c r="Q17" s="17">
        <v>7.3</v>
      </c>
      <c r="R17" s="21">
        <f t="shared" si="8"/>
        <v>10.6</v>
      </c>
      <c r="S17" s="19">
        <f t="shared" si="4"/>
        <v>9</v>
      </c>
      <c r="T17" s="22">
        <f t="shared" si="9"/>
        <v>40.613999999999997</v>
      </c>
      <c r="U17" s="19">
        <f t="shared" si="5"/>
        <v>7</v>
      </c>
    </row>
    <row r="18" spans="1:21" ht="21" x14ac:dyDescent="0.35">
      <c r="A18" s="29">
        <v>31</v>
      </c>
      <c r="B18" s="30" t="s">
        <v>33</v>
      </c>
      <c r="C18" s="30" t="s">
        <v>34</v>
      </c>
      <c r="D18" s="17">
        <v>2.4</v>
      </c>
      <c r="E18" s="17">
        <v>8.4</v>
      </c>
      <c r="F18" s="21">
        <f t="shared" si="0"/>
        <v>10.8</v>
      </c>
      <c r="G18" s="19">
        <f t="shared" si="1"/>
        <v>15</v>
      </c>
      <c r="H18" s="17">
        <v>2.5</v>
      </c>
      <c r="I18" s="17">
        <v>7</v>
      </c>
      <c r="J18" s="21">
        <f t="shared" si="6"/>
        <v>9.5</v>
      </c>
      <c r="K18" s="19">
        <f t="shared" si="2"/>
        <v>10</v>
      </c>
      <c r="L18" s="17">
        <v>3.4</v>
      </c>
      <c r="M18" s="17">
        <v>6.2</v>
      </c>
      <c r="N18" s="21">
        <f t="shared" si="7"/>
        <v>9.6</v>
      </c>
      <c r="O18" s="19">
        <f t="shared" si="3"/>
        <v>2</v>
      </c>
      <c r="P18" s="17">
        <v>3.3</v>
      </c>
      <c r="Q18" s="17">
        <v>7.65</v>
      </c>
      <c r="R18" s="21">
        <f t="shared" si="8"/>
        <v>10.95</v>
      </c>
      <c r="S18" s="19">
        <f t="shared" si="4"/>
        <v>3</v>
      </c>
      <c r="T18" s="22">
        <f t="shared" si="9"/>
        <v>40.849999999999994</v>
      </c>
      <c r="U18" s="19">
        <f t="shared" si="5"/>
        <v>6</v>
      </c>
    </row>
    <row r="19" spans="1:21" ht="21" x14ac:dyDescent="0.35">
      <c r="A19" s="29">
        <v>32</v>
      </c>
      <c r="B19" s="30" t="s">
        <v>35</v>
      </c>
      <c r="C19" s="30" t="s">
        <v>34</v>
      </c>
      <c r="D19" s="17">
        <v>2.4</v>
      </c>
      <c r="E19" s="17">
        <v>9.1340000000000003</v>
      </c>
      <c r="F19" s="21">
        <f t="shared" si="0"/>
        <v>11.534000000000001</v>
      </c>
      <c r="G19" s="19">
        <f t="shared" si="1"/>
        <v>2</v>
      </c>
      <c r="H19" s="17">
        <v>3</v>
      </c>
      <c r="I19" s="17">
        <v>7.2</v>
      </c>
      <c r="J19" s="21">
        <f t="shared" si="6"/>
        <v>10.199999999999999</v>
      </c>
      <c r="K19" s="19">
        <f t="shared" si="2"/>
        <v>4</v>
      </c>
      <c r="L19" s="17">
        <v>2.7</v>
      </c>
      <c r="M19" s="17">
        <v>6.85</v>
      </c>
      <c r="N19" s="21">
        <f t="shared" si="7"/>
        <v>9.5500000000000007</v>
      </c>
      <c r="O19" s="19">
        <f t="shared" si="3"/>
        <v>3</v>
      </c>
      <c r="P19" s="17">
        <v>3.1</v>
      </c>
      <c r="Q19" s="17">
        <v>7.15</v>
      </c>
      <c r="R19" s="21">
        <f t="shared" si="8"/>
        <v>10.25</v>
      </c>
      <c r="S19" s="19">
        <f t="shared" si="4"/>
        <v>13</v>
      </c>
      <c r="T19" s="22">
        <f t="shared" si="9"/>
        <v>41.534000000000006</v>
      </c>
      <c r="U19" s="19">
        <f t="shared" si="5"/>
        <v>4</v>
      </c>
    </row>
    <row r="20" spans="1:21" ht="21" x14ac:dyDescent="0.35">
      <c r="A20" s="29">
        <v>33</v>
      </c>
      <c r="B20" s="30" t="s">
        <v>36</v>
      </c>
      <c r="C20" s="30" t="s">
        <v>37</v>
      </c>
      <c r="D20" s="17">
        <v>2.4</v>
      </c>
      <c r="E20" s="17">
        <v>8.6669999999999998</v>
      </c>
      <c r="F20" s="21">
        <f t="shared" si="0"/>
        <v>11.067</v>
      </c>
      <c r="G20" s="19">
        <f t="shared" si="1"/>
        <v>9</v>
      </c>
      <c r="H20" s="17">
        <v>1.6</v>
      </c>
      <c r="I20" s="17">
        <v>7.53</v>
      </c>
      <c r="J20" s="21">
        <f t="shared" si="6"/>
        <v>9.1300000000000008</v>
      </c>
      <c r="K20" s="19">
        <f t="shared" si="2"/>
        <v>12</v>
      </c>
      <c r="L20" s="17">
        <v>2.9</v>
      </c>
      <c r="M20" s="17">
        <v>6.2</v>
      </c>
      <c r="N20" s="21">
        <f t="shared" si="7"/>
        <v>9.1</v>
      </c>
      <c r="O20" s="19">
        <f t="shared" si="3"/>
        <v>7</v>
      </c>
      <c r="P20" s="17">
        <v>3</v>
      </c>
      <c r="Q20" s="17">
        <v>7.65</v>
      </c>
      <c r="R20" s="21">
        <f t="shared" si="8"/>
        <v>10.65</v>
      </c>
      <c r="S20" s="19">
        <f t="shared" si="4"/>
        <v>7</v>
      </c>
      <c r="T20" s="22">
        <f t="shared" si="9"/>
        <v>39.947000000000003</v>
      </c>
      <c r="U20" s="19">
        <f t="shared" si="5"/>
        <v>9</v>
      </c>
    </row>
    <row r="21" spans="1:21" ht="21" x14ac:dyDescent="0.35">
      <c r="A21" s="29">
        <v>34</v>
      </c>
      <c r="B21" s="30" t="s">
        <v>38</v>
      </c>
      <c r="C21" s="30" t="s">
        <v>37</v>
      </c>
      <c r="D21" s="17">
        <v>2.4</v>
      </c>
      <c r="E21" s="17">
        <v>8.5340000000000007</v>
      </c>
      <c r="F21" s="21">
        <f t="shared" si="0"/>
        <v>10.934000000000001</v>
      </c>
      <c r="G21" s="19">
        <f t="shared" si="1"/>
        <v>12</v>
      </c>
      <c r="H21" s="17">
        <v>2.2000000000000002</v>
      </c>
      <c r="I21" s="17">
        <v>6.77</v>
      </c>
      <c r="J21" s="21">
        <f t="shared" si="6"/>
        <v>8.9699999999999989</v>
      </c>
      <c r="K21" s="19">
        <f t="shared" si="2"/>
        <v>14</v>
      </c>
      <c r="L21" s="17">
        <v>2.4</v>
      </c>
      <c r="M21" s="17">
        <v>5.8</v>
      </c>
      <c r="N21" s="21">
        <f t="shared" si="7"/>
        <v>8.1999999999999993</v>
      </c>
      <c r="O21" s="19">
        <f t="shared" si="3"/>
        <v>12</v>
      </c>
      <c r="P21" s="17">
        <v>3.3</v>
      </c>
      <c r="Q21" s="17">
        <v>8.0500000000000007</v>
      </c>
      <c r="R21" s="21">
        <f t="shared" si="8"/>
        <v>11.350000000000001</v>
      </c>
      <c r="S21" s="19">
        <f t="shared" si="4"/>
        <v>1</v>
      </c>
      <c r="T21" s="22">
        <f t="shared" si="9"/>
        <v>39.454000000000001</v>
      </c>
      <c r="U21" s="19">
        <f t="shared" si="5"/>
        <v>11</v>
      </c>
    </row>
    <row r="22" spans="1:21" ht="21" x14ac:dyDescent="0.35">
      <c r="A22" s="29">
        <v>35</v>
      </c>
      <c r="B22" s="30" t="s">
        <v>39</v>
      </c>
      <c r="C22" s="30" t="s">
        <v>40</v>
      </c>
      <c r="D22" s="37">
        <v>2.4</v>
      </c>
      <c r="E22" s="37">
        <v>8.4670000000000005</v>
      </c>
      <c r="F22" s="18">
        <f t="shared" ref="F22" si="10">D22+E22</f>
        <v>10.867000000000001</v>
      </c>
      <c r="G22" s="19">
        <f t="shared" si="1"/>
        <v>13</v>
      </c>
      <c r="H22" s="37">
        <v>1.8</v>
      </c>
      <c r="I22" s="37">
        <v>6.23</v>
      </c>
      <c r="J22" s="18">
        <f t="shared" ref="J22" si="11">H22+I22</f>
        <v>8.0300000000000011</v>
      </c>
      <c r="K22" s="19">
        <f t="shared" si="2"/>
        <v>17</v>
      </c>
      <c r="L22" s="37">
        <v>2.1</v>
      </c>
      <c r="M22" s="37">
        <v>5.9</v>
      </c>
      <c r="N22" s="18">
        <f t="shared" ref="N22" si="12">L22+M22</f>
        <v>8</v>
      </c>
      <c r="O22" s="19">
        <f t="shared" si="3"/>
        <v>14</v>
      </c>
      <c r="P22" s="37">
        <v>3.1</v>
      </c>
      <c r="Q22" s="37">
        <v>6.2</v>
      </c>
      <c r="R22" s="18">
        <f t="shared" ref="R22" si="13">P22+Q22</f>
        <v>9.3000000000000007</v>
      </c>
      <c r="S22" s="19">
        <f t="shared" si="4"/>
        <v>17</v>
      </c>
      <c r="T22" s="20">
        <f t="shared" ref="T22" si="14">F22+J22+N22+R22</f>
        <v>36.197000000000003</v>
      </c>
      <c r="U22" s="19">
        <f t="shared" si="5"/>
        <v>17</v>
      </c>
    </row>
    <row r="23" spans="1:21" ht="15.75" thickBot="1" x14ac:dyDescent="0.3"/>
    <row r="24" spans="1:21" ht="38.25" thickBot="1" x14ac:dyDescent="0.55000000000000004">
      <c r="A24" s="1" t="s">
        <v>0</v>
      </c>
      <c r="B24" s="2"/>
      <c r="C24" s="3"/>
      <c r="D24" s="4"/>
      <c r="E24" s="3"/>
      <c r="F24" s="3"/>
      <c r="G24" s="2"/>
      <c r="H24" s="5"/>
      <c r="I24" s="3"/>
      <c r="J24" s="3"/>
      <c r="K24" s="3"/>
      <c r="L24" s="4"/>
      <c r="M24" s="5" t="s">
        <v>1</v>
      </c>
      <c r="N24" s="3"/>
      <c r="O24" s="2"/>
      <c r="P24" s="5"/>
      <c r="Q24" s="3"/>
      <c r="R24" s="3"/>
      <c r="S24" s="3"/>
      <c r="T24" s="3"/>
      <c r="U24" s="6"/>
    </row>
    <row r="25" spans="1:21" ht="18.75" thickBot="1" x14ac:dyDescent="0.3">
      <c r="A25" s="7" t="s">
        <v>2</v>
      </c>
      <c r="B25" s="8" t="s">
        <v>3</v>
      </c>
      <c r="C25" s="9" t="s">
        <v>4</v>
      </c>
      <c r="D25" s="10" t="s">
        <v>5</v>
      </c>
      <c r="E25" s="11"/>
      <c r="F25" s="38"/>
      <c r="G25" s="39"/>
      <c r="H25" s="10" t="s">
        <v>6</v>
      </c>
      <c r="I25" s="11"/>
      <c r="J25" s="38"/>
      <c r="K25" s="39"/>
      <c r="L25" s="10" t="s">
        <v>7</v>
      </c>
      <c r="M25" s="11"/>
      <c r="N25" s="38"/>
      <c r="O25" s="39"/>
      <c r="P25" s="10" t="s">
        <v>8</v>
      </c>
      <c r="Q25" s="11"/>
      <c r="R25" s="38"/>
      <c r="S25" s="39"/>
      <c r="T25" s="40" t="s">
        <v>9</v>
      </c>
      <c r="U25" s="41"/>
    </row>
    <row r="26" spans="1:21" ht="18" x14ac:dyDescent="0.25">
      <c r="A26" s="26"/>
      <c r="B26" s="27"/>
      <c r="C26" s="28"/>
      <c r="D26" s="13" t="s">
        <v>10</v>
      </c>
      <c r="E26" s="14" t="s">
        <v>11</v>
      </c>
      <c r="F26" s="15" t="s">
        <v>12</v>
      </c>
      <c r="G26" s="12" t="s">
        <v>13</v>
      </c>
      <c r="H26" s="13" t="s">
        <v>10</v>
      </c>
      <c r="I26" s="14" t="s">
        <v>11</v>
      </c>
      <c r="J26" s="15" t="s">
        <v>12</v>
      </c>
      <c r="K26" s="12" t="s">
        <v>13</v>
      </c>
      <c r="L26" s="13" t="s">
        <v>10</v>
      </c>
      <c r="M26" s="14" t="s">
        <v>11</v>
      </c>
      <c r="N26" s="15" t="s">
        <v>12</v>
      </c>
      <c r="O26" s="12" t="s">
        <v>13</v>
      </c>
      <c r="P26" s="13" t="s">
        <v>10</v>
      </c>
      <c r="Q26" s="14" t="s">
        <v>11</v>
      </c>
      <c r="R26" s="15" t="s">
        <v>12</v>
      </c>
      <c r="S26" s="12" t="s">
        <v>13</v>
      </c>
      <c r="T26" s="16" t="s">
        <v>12</v>
      </c>
      <c r="U26" s="12" t="s">
        <v>13</v>
      </c>
    </row>
    <row r="27" spans="1:21" ht="21" x14ac:dyDescent="0.35">
      <c r="A27" s="29">
        <v>1</v>
      </c>
      <c r="B27" s="30" t="s">
        <v>53</v>
      </c>
      <c r="C27" s="30" t="s">
        <v>51</v>
      </c>
      <c r="D27" s="17">
        <v>3</v>
      </c>
      <c r="E27" s="17">
        <v>8.8000000000000007</v>
      </c>
      <c r="F27" s="18">
        <f>D27+E27</f>
        <v>11.8</v>
      </c>
      <c r="G27" s="19">
        <f>RANK(F27,$F$27:$F$52)</f>
        <v>4</v>
      </c>
      <c r="H27" s="17">
        <v>2.5</v>
      </c>
      <c r="I27" s="17">
        <v>7</v>
      </c>
      <c r="J27" s="18">
        <f>H27+I27</f>
        <v>9.5</v>
      </c>
      <c r="K27" s="19">
        <f>RANK(J27,$J$27:$J$52)</f>
        <v>18</v>
      </c>
      <c r="L27" s="17">
        <v>2.8</v>
      </c>
      <c r="M27" s="17">
        <v>6.35</v>
      </c>
      <c r="N27" s="18">
        <f>L27+M27</f>
        <v>9.1499999999999986</v>
      </c>
      <c r="O27" s="19">
        <f>RANK(N27,$N$27:$N$52)</f>
        <v>16</v>
      </c>
      <c r="P27" s="17">
        <v>3.3</v>
      </c>
      <c r="Q27" s="17">
        <v>7.95</v>
      </c>
      <c r="R27" s="18">
        <f>P27+Q27</f>
        <v>11.25</v>
      </c>
      <c r="S27" s="19">
        <f>RANK(R27,$R$27:$R$52)</f>
        <v>4</v>
      </c>
      <c r="T27" s="20">
        <f>F27+J27+N27+R27</f>
        <v>41.7</v>
      </c>
      <c r="U27" s="19">
        <f>RANK(T27,$T$27:$T$52)</f>
        <v>13</v>
      </c>
    </row>
    <row r="28" spans="1:21" ht="21" x14ac:dyDescent="0.35">
      <c r="A28" s="29">
        <v>2</v>
      </c>
      <c r="B28" s="30" t="s">
        <v>52</v>
      </c>
      <c r="C28" s="30" t="s">
        <v>51</v>
      </c>
      <c r="D28" s="17">
        <v>3</v>
      </c>
      <c r="E28" s="17">
        <v>8.94</v>
      </c>
      <c r="F28" s="18">
        <f t="shared" ref="F28:F51" si="15">D28+E28</f>
        <v>11.94</v>
      </c>
      <c r="G28" s="19">
        <f t="shared" ref="G28:G52" si="16">RANK(F28,$F$27:$F$52)</f>
        <v>1</v>
      </c>
      <c r="H28" s="17">
        <v>3</v>
      </c>
      <c r="I28" s="17">
        <v>7.5</v>
      </c>
      <c r="J28" s="18">
        <f>H28+I28</f>
        <v>10.5</v>
      </c>
      <c r="K28" s="19">
        <f t="shared" ref="K28:K52" si="17">RANK(J28,$J$27:$J$52)</f>
        <v>11</v>
      </c>
      <c r="L28" s="17">
        <v>1.2</v>
      </c>
      <c r="M28" s="17">
        <v>6.6</v>
      </c>
      <c r="N28" s="18">
        <f>L28+M28</f>
        <v>7.8</v>
      </c>
      <c r="O28" s="19">
        <f t="shared" ref="O28:O52" si="18">RANK(N28,$N$27:$N$52)</f>
        <v>23</v>
      </c>
      <c r="P28" s="17">
        <v>3.5</v>
      </c>
      <c r="Q28" s="17">
        <v>8</v>
      </c>
      <c r="R28" s="18">
        <f>P28+Q28</f>
        <v>11.5</v>
      </c>
      <c r="S28" s="19">
        <f t="shared" ref="S28:S52" si="19">RANK(R28,$R$27:$R$52)</f>
        <v>3</v>
      </c>
      <c r="T28" s="20">
        <f>F28+J28+N28+R28</f>
        <v>41.739999999999995</v>
      </c>
      <c r="U28" s="19">
        <f t="shared" ref="U28:U52" si="20">RANK(T28,$T$27:$T$52)</f>
        <v>12</v>
      </c>
    </row>
    <row r="29" spans="1:21" ht="21" x14ac:dyDescent="0.35">
      <c r="A29" s="29">
        <v>3</v>
      </c>
      <c r="B29" s="30" t="s">
        <v>50</v>
      </c>
      <c r="C29" s="30" t="s">
        <v>37</v>
      </c>
      <c r="D29" s="17">
        <v>2.4</v>
      </c>
      <c r="E29" s="17">
        <v>8.3330000000000002</v>
      </c>
      <c r="F29" s="18">
        <f t="shared" si="15"/>
        <v>10.733000000000001</v>
      </c>
      <c r="G29" s="19">
        <f t="shared" si="16"/>
        <v>23</v>
      </c>
      <c r="H29" s="17">
        <v>2.2000000000000002</v>
      </c>
      <c r="I29" s="17">
        <v>6.77</v>
      </c>
      <c r="J29" s="18">
        <f t="shared" ref="J29:J43" si="21">H29+I29</f>
        <v>8.9699999999999989</v>
      </c>
      <c r="K29" s="19">
        <f t="shared" si="17"/>
        <v>23</v>
      </c>
      <c r="L29" s="17">
        <v>3.4</v>
      </c>
      <c r="M29" s="17">
        <v>7.45</v>
      </c>
      <c r="N29" s="18">
        <f t="shared" ref="N29:N43" si="22">L29+M29</f>
        <v>10.85</v>
      </c>
      <c r="O29" s="19">
        <f t="shared" si="18"/>
        <v>6</v>
      </c>
      <c r="P29" s="17">
        <v>3.1</v>
      </c>
      <c r="Q29" s="17">
        <v>7.2</v>
      </c>
      <c r="R29" s="18">
        <f t="shared" ref="R29:R43" si="23">P29+Q29</f>
        <v>10.3</v>
      </c>
      <c r="S29" s="19">
        <f t="shared" si="19"/>
        <v>20</v>
      </c>
      <c r="T29" s="20">
        <f t="shared" ref="T29:T43" si="24">F29+J29+N29+R29</f>
        <v>40.852999999999994</v>
      </c>
      <c r="U29" s="19">
        <f t="shared" si="20"/>
        <v>18</v>
      </c>
    </row>
    <row r="30" spans="1:21" ht="21" x14ac:dyDescent="0.35">
      <c r="A30" s="29">
        <v>4</v>
      </c>
      <c r="B30" s="30" t="s">
        <v>49</v>
      </c>
      <c r="C30" s="30" t="s">
        <v>37</v>
      </c>
      <c r="D30" s="17">
        <v>2.4</v>
      </c>
      <c r="E30" s="17">
        <v>8.6669999999999998</v>
      </c>
      <c r="F30" s="18">
        <f t="shared" si="15"/>
        <v>11.067</v>
      </c>
      <c r="G30" s="19">
        <f t="shared" si="16"/>
        <v>20</v>
      </c>
      <c r="H30" s="17">
        <v>2.2999999999999998</v>
      </c>
      <c r="I30" s="17">
        <v>7.5</v>
      </c>
      <c r="J30" s="18">
        <f t="shared" si="21"/>
        <v>9.8000000000000007</v>
      </c>
      <c r="K30" s="19">
        <f t="shared" si="17"/>
        <v>17</v>
      </c>
      <c r="L30" s="17">
        <v>3.3</v>
      </c>
      <c r="M30" s="17">
        <v>5.5</v>
      </c>
      <c r="N30" s="18">
        <f t="shared" si="22"/>
        <v>8.8000000000000007</v>
      </c>
      <c r="O30" s="19">
        <f t="shared" si="18"/>
        <v>19</v>
      </c>
      <c r="P30" s="17">
        <v>3.2</v>
      </c>
      <c r="Q30" s="17">
        <v>8</v>
      </c>
      <c r="R30" s="18">
        <f t="shared" si="23"/>
        <v>11.2</v>
      </c>
      <c r="S30" s="19">
        <f t="shared" si="19"/>
        <v>5</v>
      </c>
      <c r="T30" s="20">
        <f t="shared" si="24"/>
        <v>40.867000000000004</v>
      </c>
      <c r="U30" s="19">
        <f t="shared" si="20"/>
        <v>17</v>
      </c>
    </row>
    <row r="31" spans="1:21" ht="21" x14ac:dyDescent="0.35">
      <c r="A31" s="29">
        <v>5</v>
      </c>
      <c r="B31" s="30" t="s">
        <v>48</v>
      </c>
      <c r="C31" s="30" t="s">
        <v>46</v>
      </c>
      <c r="D31" s="17">
        <v>3</v>
      </c>
      <c r="E31" s="17">
        <v>8.5329999999999995</v>
      </c>
      <c r="F31" s="18">
        <f t="shared" si="15"/>
        <v>11.532999999999999</v>
      </c>
      <c r="G31" s="19">
        <f t="shared" si="16"/>
        <v>11</v>
      </c>
      <c r="H31" s="17">
        <v>2.5</v>
      </c>
      <c r="I31" s="17">
        <v>6.57</v>
      </c>
      <c r="J31" s="18">
        <f t="shared" si="21"/>
        <v>9.07</v>
      </c>
      <c r="K31" s="19">
        <f t="shared" si="17"/>
        <v>21</v>
      </c>
      <c r="L31" s="17">
        <v>3.2</v>
      </c>
      <c r="M31" s="17">
        <v>5.95</v>
      </c>
      <c r="N31" s="18">
        <f t="shared" si="22"/>
        <v>9.15</v>
      </c>
      <c r="O31" s="19">
        <f t="shared" si="18"/>
        <v>15</v>
      </c>
      <c r="P31" s="17">
        <v>3.3</v>
      </c>
      <c r="Q31" s="17">
        <v>7.6</v>
      </c>
      <c r="R31" s="18">
        <f t="shared" si="23"/>
        <v>10.899999999999999</v>
      </c>
      <c r="S31" s="19">
        <f t="shared" si="19"/>
        <v>12</v>
      </c>
      <c r="T31" s="20">
        <f t="shared" si="24"/>
        <v>40.652999999999999</v>
      </c>
      <c r="U31" s="19">
        <f t="shared" si="20"/>
        <v>21</v>
      </c>
    </row>
    <row r="32" spans="1:21" ht="21" x14ac:dyDescent="0.35">
      <c r="A32" s="29">
        <v>6</v>
      </c>
      <c r="B32" s="30" t="s">
        <v>47</v>
      </c>
      <c r="C32" s="30" t="s">
        <v>46</v>
      </c>
      <c r="D32" s="17">
        <v>3</v>
      </c>
      <c r="E32" s="17">
        <v>8.6</v>
      </c>
      <c r="F32" s="18">
        <f t="shared" si="15"/>
        <v>11.6</v>
      </c>
      <c r="G32" s="19">
        <f t="shared" si="16"/>
        <v>7</v>
      </c>
      <c r="H32" s="17">
        <v>3.1</v>
      </c>
      <c r="I32" s="17">
        <v>8.0299999999999994</v>
      </c>
      <c r="J32" s="18">
        <f t="shared" si="21"/>
        <v>11.129999999999999</v>
      </c>
      <c r="K32" s="19">
        <f t="shared" si="17"/>
        <v>4</v>
      </c>
      <c r="L32" s="17">
        <v>3</v>
      </c>
      <c r="M32" s="17">
        <v>8.0500000000000007</v>
      </c>
      <c r="N32" s="18">
        <f t="shared" si="22"/>
        <v>11.05</v>
      </c>
      <c r="O32" s="19">
        <f t="shared" si="18"/>
        <v>4</v>
      </c>
      <c r="P32" s="17">
        <v>3.4</v>
      </c>
      <c r="Q32" s="17">
        <v>7.6</v>
      </c>
      <c r="R32" s="18">
        <f t="shared" si="23"/>
        <v>11</v>
      </c>
      <c r="S32" s="19">
        <f t="shared" si="19"/>
        <v>8</v>
      </c>
      <c r="T32" s="20">
        <f t="shared" si="24"/>
        <v>44.78</v>
      </c>
      <c r="U32" s="19">
        <f t="shared" si="20"/>
        <v>2</v>
      </c>
    </row>
    <row r="33" spans="1:21" ht="21" x14ac:dyDescent="0.35">
      <c r="A33" s="29">
        <v>7</v>
      </c>
      <c r="B33" s="30" t="s">
        <v>45</v>
      </c>
      <c r="C33" s="30" t="s">
        <v>44</v>
      </c>
      <c r="D33" s="17">
        <v>2.4</v>
      </c>
      <c r="E33" s="17">
        <v>9.2669999999999995</v>
      </c>
      <c r="F33" s="18">
        <f t="shared" si="15"/>
        <v>11.667</v>
      </c>
      <c r="G33" s="19">
        <f t="shared" si="16"/>
        <v>5</v>
      </c>
      <c r="H33" s="17">
        <v>3</v>
      </c>
      <c r="I33" s="17">
        <v>7.5</v>
      </c>
      <c r="J33" s="18">
        <f t="shared" si="21"/>
        <v>10.5</v>
      </c>
      <c r="K33" s="19">
        <f t="shared" si="17"/>
        <v>11</v>
      </c>
      <c r="L33" s="17">
        <v>2.7</v>
      </c>
      <c r="M33" s="17">
        <v>4.9000000000000004</v>
      </c>
      <c r="N33" s="18">
        <f t="shared" si="22"/>
        <v>7.6000000000000005</v>
      </c>
      <c r="O33" s="19">
        <f t="shared" si="18"/>
        <v>24</v>
      </c>
      <c r="P33" s="17">
        <v>3.4</v>
      </c>
      <c r="Q33" s="17">
        <v>7.15</v>
      </c>
      <c r="R33" s="18">
        <f t="shared" si="23"/>
        <v>10.55</v>
      </c>
      <c r="S33" s="19">
        <f t="shared" si="19"/>
        <v>17</v>
      </c>
      <c r="T33" s="20">
        <f t="shared" si="24"/>
        <v>40.317000000000007</v>
      </c>
      <c r="U33" s="19">
        <f t="shared" si="20"/>
        <v>23</v>
      </c>
    </row>
    <row r="34" spans="1:21" ht="21" x14ac:dyDescent="0.35">
      <c r="A34" s="29">
        <v>8</v>
      </c>
      <c r="B34" s="30" t="s">
        <v>43</v>
      </c>
      <c r="C34" s="30" t="s">
        <v>24</v>
      </c>
      <c r="D34" s="17">
        <v>2.4</v>
      </c>
      <c r="E34" s="17">
        <v>8.4670000000000005</v>
      </c>
      <c r="F34" s="18">
        <f t="shared" si="15"/>
        <v>10.867000000000001</v>
      </c>
      <c r="G34" s="19">
        <f t="shared" si="16"/>
        <v>21</v>
      </c>
      <c r="H34" s="17">
        <v>2.5</v>
      </c>
      <c r="I34" s="17">
        <v>8.1</v>
      </c>
      <c r="J34" s="18">
        <f t="shared" si="21"/>
        <v>10.6</v>
      </c>
      <c r="K34" s="19">
        <f t="shared" si="17"/>
        <v>9</v>
      </c>
      <c r="L34" s="17">
        <v>2.7</v>
      </c>
      <c r="M34" s="17">
        <v>7.35</v>
      </c>
      <c r="N34" s="18">
        <f t="shared" si="22"/>
        <v>10.050000000000001</v>
      </c>
      <c r="O34" s="19">
        <f t="shared" si="18"/>
        <v>12</v>
      </c>
      <c r="P34" s="17">
        <v>2.7</v>
      </c>
      <c r="Q34" s="17">
        <v>7.45</v>
      </c>
      <c r="R34" s="18">
        <f t="shared" si="23"/>
        <v>10.15</v>
      </c>
      <c r="S34" s="19">
        <f t="shared" si="19"/>
        <v>23</v>
      </c>
      <c r="T34" s="20">
        <f t="shared" si="24"/>
        <v>41.667000000000002</v>
      </c>
      <c r="U34" s="19">
        <f t="shared" si="20"/>
        <v>14</v>
      </c>
    </row>
    <row r="35" spans="1:21" ht="21" x14ac:dyDescent="0.35">
      <c r="A35" s="29">
        <v>9</v>
      </c>
      <c r="B35" s="30" t="s">
        <v>42</v>
      </c>
      <c r="C35" s="30" t="s">
        <v>41</v>
      </c>
      <c r="D35" s="17">
        <v>3</v>
      </c>
      <c r="E35" s="17">
        <v>8.4329999999999998</v>
      </c>
      <c r="F35" s="18">
        <f t="shared" si="15"/>
        <v>11.433</v>
      </c>
      <c r="G35" s="19">
        <f t="shared" si="16"/>
        <v>13</v>
      </c>
      <c r="H35" s="17">
        <v>3.1</v>
      </c>
      <c r="I35" s="17">
        <v>7.97</v>
      </c>
      <c r="J35" s="18">
        <f t="shared" si="21"/>
        <v>11.07</v>
      </c>
      <c r="K35" s="19">
        <f t="shared" si="17"/>
        <v>5</v>
      </c>
      <c r="L35" s="17">
        <v>3.6</v>
      </c>
      <c r="M35" s="17">
        <v>6.65</v>
      </c>
      <c r="N35" s="18">
        <f t="shared" si="22"/>
        <v>10.25</v>
      </c>
      <c r="O35" s="19">
        <f t="shared" si="18"/>
        <v>9</v>
      </c>
      <c r="P35" s="17">
        <v>3.5</v>
      </c>
      <c r="Q35" s="17">
        <v>8.1</v>
      </c>
      <c r="R35" s="18">
        <f t="shared" si="23"/>
        <v>11.6</v>
      </c>
      <c r="S35" s="19">
        <f t="shared" si="19"/>
        <v>1</v>
      </c>
      <c r="T35" s="20">
        <f t="shared" si="24"/>
        <v>44.353000000000002</v>
      </c>
      <c r="U35" s="19">
        <f t="shared" si="20"/>
        <v>3</v>
      </c>
    </row>
    <row r="36" spans="1:21" ht="21" x14ac:dyDescent="0.35">
      <c r="A36" s="31">
        <v>10</v>
      </c>
      <c r="B36" s="30" t="s">
        <v>303</v>
      </c>
      <c r="C36" s="30" t="s">
        <v>60</v>
      </c>
      <c r="D36" s="17">
        <v>0</v>
      </c>
      <c r="E36" s="17">
        <v>0</v>
      </c>
      <c r="F36" s="18">
        <f t="shared" si="15"/>
        <v>0</v>
      </c>
      <c r="G36" s="19">
        <f t="shared" si="16"/>
        <v>25</v>
      </c>
      <c r="H36" s="17">
        <v>0</v>
      </c>
      <c r="I36" s="17">
        <v>0</v>
      </c>
      <c r="J36" s="18">
        <f t="shared" si="21"/>
        <v>0</v>
      </c>
      <c r="K36" s="19">
        <f t="shared" si="17"/>
        <v>25</v>
      </c>
      <c r="L36" s="17">
        <v>0</v>
      </c>
      <c r="M36" s="17">
        <v>0</v>
      </c>
      <c r="N36" s="18">
        <f t="shared" si="22"/>
        <v>0</v>
      </c>
      <c r="O36" s="19">
        <f t="shared" si="18"/>
        <v>25</v>
      </c>
      <c r="P36" s="17">
        <v>0</v>
      </c>
      <c r="Q36" s="17">
        <v>0</v>
      </c>
      <c r="R36" s="18">
        <f t="shared" si="23"/>
        <v>0</v>
      </c>
      <c r="S36" s="19">
        <f t="shared" si="19"/>
        <v>25</v>
      </c>
      <c r="T36" s="20">
        <f t="shared" si="24"/>
        <v>0</v>
      </c>
      <c r="U36" s="19">
        <f t="shared" si="20"/>
        <v>25</v>
      </c>
    </row>
    <row r="37" spans="1:21" ht="21" x14ac:dyDescent="0.35">
      <c r="A37" s="29">
        <v>11</v>
      </c>
      <c r="B37" s="30" t="s">
        <v>63</v>
      </c>
      <c r="C37" s="30" t="s">
        <v>60</v>
      </c>
      <c r="D37" s="17">
        <v>2.4</v>
      </c>
      <c r="E37" s="17">
        <v>9.1340000000000003</v>
      </c>
      <c r="F37" s="18">
        <f t="shared" si="15"/>
        <v>11.534000000000001</v>
      </c>
      <c r="G37" s="19">
        <f t="shared" si="16"/>
        <v>10</v>
      </c>
      <c r="H37" s="17">
        <v>2.5</v>
      </c>
      <c r="I37" s="17">
        <v>7.7</v>
      </c>
      <c r="J37" s="18">
        <f t="shared" si="21"/>
        <v>10.199999999999999</v>
      </c>
      <c r="K37" s="19">
        <f t="shared" si="17"/>
        <v>15</v>
      </c>
      <c r="L37" s="17">
        <v>4</v>
      </c>
      <c r="M37" s="17">
        <v>8.6</v>
      </c>
      <c r="N37" s="18">
        <f t="shared" si="22"/>
        <v>12.6</v>
      </c>
      <c r="O37" s="19">
        <f t="shared" si="18"/>
        <v>1</v>
      </c>
      <c r="P37" s="17">
        <v>3.4</v>
      </c>
      <c r="Q37" s="17">
        <v>7.55</v>
      </c>
      <c r="R37" s="18">
        <f t="shared" si="23"/>
        <v>10.95</v>
      </c>
      <c r="S37" s="19">
        <f t="shared" si="19"/>
        <v>10</v>
      </c>
      <c r="T37" s="20">
        <f t="shared" si="24"/>
        <v>45.284000000000006</v>
      </c>
      <c r="U37" s="19">
        <f t="shared" si="20"/>
        <v>1</v>
      </c>
    </row>
    <row r="38" spans="1:21" ht="21" x14ac:dyDescent="0.35">
      <c r="A38" s="29">
        <v>12</v>
      </c>
      <c r="B38" s="30" t="s">
        <v>62</v>
      </c>
      <c r="C38" s="30" t="s">
        <v>60</v>
      </c>
      <c r="D38" s="17">
        <v>2.4</v>
      </c>
      <c r="E38" s="17">
        <v>9.0670000000000002</v>
      </c>
      <c r="F38" s="18">
        <f t="shared" si="15"/>
        <v>11.467000000000001</v>
      </c>
      <c r="G38" s="19">
        <f t="shared" si="16"/>
        <v>12</v>
      </c>
      <c r="H38" s="17">
        <v>2.5</v>
      </c>
      <c r="I38" s="17">
        <v>7.4</v>
      </c>
      <c r="J38" s="18">
        <f t="shared" si="21"/>
        <v>9.9</v>
      </c>
      <c r="K38" s="19">
        <f t="shared" si="17"/>
        <v>16</v>
      </c>
      <c r="L38" s="17">
        <v>3.5</v>
      </c>
      <c r="M38" s="17">
        <v>7.95</v>
      </c>
      <c r="N38" s="18">
        <f t="shared" si="22"/>
        <v>11.45</v>
      </c>
      <c r="O38" s="19">
        <f t="shared" si="18"/>
        <v>2</v>
      </c>
      <c r="P38" s="17">
        <v>3.3</v>
      </c>
      <c r="Q38" s="17">
        <v>7.25</v>
      </c>
      <c r="R38" s="18">
        <f t="shared" si="23"/>
        <v>10.55</v>
      </c>
      <c r="S38" s="19">
        <f t="shared" si="19"/>
        <v>17</v>
      </c>
      <c r="T38" s="20">
        <f t="shared" si="24"/>
        <v>43.367000000000004</v>
      </c>
      <c r="U38" s="19">
        <f t="shared" si="20"/>
        <v>7</v>
      </c>
    </row>
    <row r="39" spans="1:21" ht="21" x14ac:dyDescent="0.35">
      <c r="A39" s="29">
        <v>13</v>
      </c>
      <c r="B39" s="30" t="s">
        <v>61</v>
      </c>
      <c r="C39" s="30" t="s">
        <v>60</v>
      </c>
      <c r="D39" s="17">
        <v>2.4</v>
      </c>
      <c r="E39" s="17">
        <v>9.4339999999999993</v>
      </c>
      <c r="F39" s="18">
        <f t="shared" si="15"/>
        <v>11.834</v>
      </c>
      <c r="G39" s="19">
        <f t="shared" si="16"/>
        <v>3</v>
      </c>
      <c r="H39" s="17">
        <v>3</v>
      </c>
      <c r="I39" s="17">
        <v>7.8</v>
      </c>
      <c r="J39" s="18">
        <f t="shared" si="21"/>
        <v>10.8</v>
      </c>
      <c r="K39" s="19">
        <f t="shared" si="17"/>
        <v>6</v>
      </c>
      <c r="L39" s="17">
        <v>2.2000000000000002</v>
      </c>
      <c r="M39" s="17">
        <v>5.9</v>
      </c>
      <c r="N39" s="18">
        <f t="shared" si="22"/>
        <v>8.1000000000000014</v>
      </c>
      <c r="O39" s="19">
        <f t="shared" si="18"/>
        <v>21</v>
      </c>
      <c r="P39" s="17">
        <v>3.5</v>
      </c>
      <c r="Q39" s="17">
        <v>7.35</v>
      </c>
      <c r="R39" s="18">
        <f t="shared" si="23"/>
        <v>10.85</v>
      </c>
      <c r="S39" s="19">
        <f t="shared" si="19"/>
        <v>13</v>
      </c>
      <c r="T39" s="20">
        <f t="shared" si="24"/>
        <v>41.584000000000003</v>
      </c>
      <c r="U39" s="19">
        <f t="shared" si="20"/>
        <v>15</v>
      </c>
    </row>
    <row r="40" spans="1:21" ht="21" x14ac:dyDescent="0.35">
      <c r="A40" s="31">
        <v>14</v>
      </c>
      <c r="B40" s="30" t="s">
        <v>59</v>
      </c>
      <c r="C40" s="30" t="s">
        <v>28</v>
      </c>
      <c r="D40" s="17">
        <v>2.4</v>
      </c>
      <c r="E40" s="17">
        <v>8.9339999999999993</v>
      </c>
      <c r="F40" s="18">
        <f t="shared" si="15"/>
        <v>11.334</v>
      </c>
      <c r="G40" s="19">
        <f t="shared" si="16"/>
        <v>15</v>
      </c>
      <c r="H40" s="17">
        <v>2.8</v>
      </c>
      <c r="I40" s="17">
        <v>7.9</v>
      </c>
      <c r="J40" s="18">
        <f t="shared" si="21"/>
        <v>10.7</v>
      </c>
      <c r="K40" s="19">
        <f t="shared" si="17"/>
        <v>7</v>
      </c>
      <c r="L40" s="17">
        <v>2.8</v>
      </c>
      <c r="M40" s="17">
        <v>8.3000000000000007</v>
      </c>
      <c r="N40" s="18">
        <f t="shared" si="22"/>
        <v>11.100000000000001</v>
      </c>
      <c r="O40" s="19">
        <f t="shared" si="18"/>
        <v>3</v>
      </c>
      <c r="P40" s="17">
        <v>3.2</v>
      </c>
      <c r="Q40" s="17">
        <v>7.4</v>
      </c>
      <c r="R40" s="18">
        <f t="shared" si="23"/>
        <v>10.600000000000001</v>
      </c>
      <c r="S40" s="19">
        <f t="shared" si="19"/>
        <v>15</v>
      </c>
      <c r="T40" s="20">
        <f t="shared" si="24"/>
        <v>43.734000000000002</v>
      </c>
      <c r="U40" s="19">
        <f t="shared" si="20"/>
        <v>6</v>
      </c>
    </row>
    <row r="41" spans="1:21" ht="21" x14ac:dyDescent="0.35">
      <c r="A41" s="29">
        <v>15</v>
      </c>
      <c r="B41" s="30" t="s">
        <v>58</v>
      </c>
      <c r="C41" s="30" t="s">
        <v>28</v>
      </c>
      <c r="D41" s="17">
        <v>2.4</v>
      </c>
      <c r="E41" s="17">
        <v>9.1999999999999993</v>
      </c>
      <c r="F41" s="18">
        <f t="shared" si="15"/>
        <v>11.6</v>
      </c>
      <c r="G41" s="19">
        <f t="shared" si="16"/>
        <v>7</v>
      </c>
      <c r="H41" s="17">
        <v>2.8</v>
      </c>
      <c r="I41" s="17">
        <v>7.87</v>
      </c>
      <c r="J41" s="18">
        <f t="shared" si="21"/>
        <v>10.67</v>
      </c>
      <c r="K41" s="19">
        <f t="shared" si="17"/>
        <v>8</v>
      </c>
      <c r="L41" s="17">
        <v>3.6</v>
      </c>
      <c r="M41" s="17">
        <v>7.35</v>
      </c>
      <c r="N41" s="18">
        <f t="shared" si="22"/>
        <v>10.95</v>
      </c>
      <c r="O41" s="19">
        <f t="shared" si="18"/>
        <v>5</v>
      </c>
      <c r="P41" s="17">
        <v>3.4</v>
      </c>
      <c r="Q41" s="17">
        <v>7.35</v>
      </c>
      <c r="R41" s="18">
        <f t="shared" si="23"/>
        <v>10.75</v>
      </c>
      <c r="S41" s="19">
        <f t="shared" si="19"/>
        <v>14</v>
      </c>
      <c r="T41" s="20">
        <f t="shared" si="24"/>
        <v>43.97</v>
      </c>
      <c r="U41" s="19">
        <f t="shared" si="20"/>
        <v>4</v>
      </c>
    </row>
    <row r="42" spans="1:21" ht="21" x14ac:dyDescent="0.35">
      <c r="A42" s="29">
        <v>16</v>
      </c>
      <c r="B42" s="32" t="s">
        <v>57</v>
      </c>
      <c r="C42" s="32" t="s">
        <v>40</v>
      </c>
      <c r="D42" s="17">
        <v>2.4</v>
      </c>
      <c r="E42" s="17">
        <v>8.734</v>
      </c>
      <c r="F42" s="18">
        <f t="shared" si="15"/>
        <v>11.134</v>
      </c>
      <c r="G42" s="19">
        <f t="shared" si="16"/>
        <v>19</v>
      </c>
      <c r="H42" s="17">
        <v>1.9</v>
      </c>
      <c r="I42" s="17">
        <v>7.17</v>
      </c>
      <c r="J42" s="18">
        <f t="shared" si="21"/>
        <v>9.07</v>
      </c>
      <c r="K42" s="19">
        <f t="shared" si="17"/>
        <v>21</v>
      </c>
      <c r="L42" s="17">
        <v>2.1</v>
      </c>
      <c r="M42" s="17">
        <v>6.95</v>
      </c>
      <c r="N42" s="18">
        <f t="shared" si="22"/>
        <v>9.0500000000000007</v>
      </c>
      <c r="O42" s="19">
        <f t="shared" si="18"/>
        <v>17</v>
      </c>
      <c r="P42" s="17">
        <v>3.2</v>
      </c>
      <c r="Q42" s="17">
        <v>7.3</v>
      </c>
      <c r="R42" s="18">
        <f t="shared" si="23"/>
        <v>10.5</v>
      </c>
      <c r="S42" s="19">
        <f t="shared" si="19"/>
        <v>19</v>
      </c>
      <c r="T42" s="20">
        <f t="shared" si="24"/>
        <v>39.754000000000005</v>
      </c>
      <c r="U42" s="19">
        <f t="shared" si="20"/>
        <v>24</v>
      </c>
    </row>
    <row r="43" spans="1:21" ht="21" x14ac:dyDescent="0.35">
      <c r="A43" s="29">
        <v>17</v>
      </c>
      <c r="B43" s="30" t="s">
        <v>303</v>
      </c>
      <c r="C43" s="30" t="s">
        <v>56</v>
      </c>
      <c r="D43" s="17">
        <v>0</v>
      </c>
      <c r="E43" s="17">
        <v>0</v>
      </c>
      <c r="F43" s="18">
        <f t="shared" si="15"/>
        <v>0</v>
      </c>
      <c r="G43" s="19">
        <f t="shared" si="16"/>
        <v>25</v>
      </c>
      <c r="H43" s="17">
        <v>0</v>
      </c>
      <c r="I43" s="17">
        <v>0</v>
      </c>
      <c r="J43" s="18">
        <f t="shared" si="21"/>
        <v>0</v>
      </c>
      <c r="K43" s="19">
        <f t="shared" si="17"/>
        <v>25</v>
      </c>
      <c r="L43" s="17">
        <v>0</v>
      </c>
      <c r="M43" s="17">
        <v>0</v>
      </c>
      <c r="N43" s="18">
        <f t="shared" si="22"/>
        <v>0</v>
      </c>
      <c r="O43" s="19">
        <f t="shared" si="18"/>
        <v>25</v>
      </c>
      <c r="P43" s="17">
        <v>0</v>
      </c>
      <c r="Q43" s="17">
        <v>0</v>
      </c>
      <c r="R43" s="18">
        <f t="shared" si="23"/>
        <v>0</v>
      </c>
      <c r="S43" s="19">
        <f t="shared" si="19"/>
        <v>25</v>
      </c>
      <c r="T43" s="20">
        <f t="shared" si="24"/>
        <v>0</v>
      </c>
      <c r="U43" s="19">
        <f t="shared" si="20"/>
        <v>25</v>
      </c>
    </row>
    <row r="44" spans="1:21" ht="21" x14ac:dyDescent="0.35">
      <c r="A44" s="31">
        <v>18</v>
      </c>
      <c r="B44" s="33" t="s">
        <v>55</v>
      </c>
      <c r="C44" s="33" t="s">
        <v>54</v>
      </c>
      <c r="D44" s="17">
        <v>3</v>
      </c>
      <c r="E44" s="17">
        <v>8.8670000000000009</v>
      </c>
      <c r="F44" s="18">
        <f t="shared" si="15"/>
        <v>11.867000000000001</v>
      </c>
      <c r="G44" s="19">
        <f t="shared" si="16"/>
        <v>2</v>
      </c>
      <c r="H44" s="17">
        <v>3</v>
      </c>
      <c r="I44" s="17">
        <v>8.27</v>
      </c>
      <c r="J44" s="18">
        <f>H44+I44</f>
        <v>11.27</v>
      </c>
      <c r="K44" s="19">
        <f t="shared" si="17"/>
        <v>1</v>
      </c>
      <c r="L44" s="17">
        <v>3.3</v>
      </c>
      <c r="M44" s="17">
        <v>7.25</v>
      </c>
      <c r="N44" s="18">
        <f>L44+M44</f>
        <v>10.55</v>
      </c>
      <c r="O44" s="19">
        <f t="shared" si="18"/>
        <v>8</v>
      </c>
      <c r="P44" s="17">
        <v>2.8</v>
      </c>
      <c r="Q44" s="17">
        <v>7.4</v>
      </c>
      <c r="R44" s="18">
        <f>P44+Q44</f>
        <v>10.199999999999999</v>
      </c>
      <c r="S44" s="19">
        <f t="shared" si="19"/>
        <v>22</v>
      </c>
      <c r="T44" s="20">
        <f>F44+J44+N44+R44</f>
        <v>43.887</v>
      </c>
      <c r="U44" s="19">
        <f t="shared" si="20"/>
        <v>5</v>
      </c>
    </row>
    <row r="45" spans="1:21" ht="21" x14ac:dyDescent="0.35">
      <c r="A45" s="29">
        <v>36</v>
      </c>
      <c r="B45" s="30" t="s">
        <v>64</v>
      </c>
      <c r="C45" s="30" t="s">
        <v>65</v>
      </c>
      <c r="D45" s="17">
        <v>2.4</v>
      </c>
      <c r="E45" s="17">
        <v>9.1669999999999998</v>
      </c>
      <c r="F45" s="21">
        <f t="shared" si="15"/>
        <v>11.567</v>
      </c>
      <c r="G45" s="19">
        <f t="shared" si="16"/>
        <v>9</v>
      </c>
      <c r="H45" s="17">
        <v>3</v>
      </c>
      <c r="I45" s="17">
        <v>8.1999999999999993</v>
      </c>
      <c r="J45" s="21">
        <f>H45+I45</f>
        <v>11.2</v>
      </c>
      <c r="K45" s="19">
        <f t="shared" si="17"/>
        <v>3</v>
      </c>
      <c r="L45" s="17">
        <v>3.4</v>
      </c>
      <c r="M45" s="17">
        <v>5.6</v>
      </c>
      <c r="N45" s="21">
        <f>L45+M45</f>
        <v>9</v>
      </c>
      <c r="O45" s="19">
        <f t="shared" si="18"/>
        <v>18</v>
      </c>
      <c r="P45" s="17">
        <v>3.4</v>
      </c>
      <c r="Q45" s="17">
        <v>7.5</v>
      </c>
      <c r="R45" s="21">
        <f>P45+Q45</f>
        <v>10.9</v>
      </c>
      <c r="S45" s="19">
        <f t="shared" si="19"/>
        <v>11</v>
      </c>
      <c r="T45" s="22">
        <f>F45+J45+N45+R45</f>
        <v>42.667000000000002</v>
      </c>
      <c r="U45" s="19">
        <f t="shared" si="20"/>
        <v>9</v>
      </c>
    </row>
    <row r="46" spans="1:21" ht="21" x14ac:dyDescent="0.35">
      <c r="A46" s="29">
        <v>37</v>
      </c>
      <c r="B46" s="30" t="s">
        <v>66</v>
      </c>
      <c r="C46" s="30" t="s">
        <v>65</v>
      </c>
      <c r="D46" s="17">
        <v>2.4</v>
      </c>
      <c r="E46" s="17">
        <v>8.9670000000000005</v>
      </c>
      <c r="F46" s="21">
        <f t="shared" si="15"/>
        <v>11.367000000000001</v>
      </c>
      <c r="G46" s="19">
        <f t="shared" si="16"/>
        <v>14</v>
      </c>
      <c r="H46" s="17">
        <v>3</v>
      </c>
      <c r="I46" s="17">
        <v>5.8</v>
      </c>
      <c r="J46" s="21">
        <f>H46+I46</f>
        <v>8.8000000000000007</v>
      </c>
      <c r="K46" s="19">
        <f t="shared" si="17"/>
        <v>24</v>
      </c>
      <c r="L46" s="17">
        <v>3.3</v>
      </c>
      <c r="M46" s="17">
        <v>6.6</v>
      </c>
      <c r="N46" s="21">
        <f>L46+M46</f>
        <v>9.8999999999999986</v>
      </c>
      <c r="O46" s="19">
        <f t="shared" si="18"/>
        <v>13</v>
      </c>
      <c r="P46" s="17">
        <v>3.2</v>
      </c>
      <c r="Q46" s="17">
        <v>7.4</v>
      </c>
      <c r="R46" s="21">
        <f>P46+Q46</f>
        <v>10.600000000000001</v>
      </c>
      <c r="S46" s="19">
        <f t="shared" si="19"/>
        <v>15</v>
      </c>
      <c r="T46" s="22">
        <f>F46+J46+N46+R46</f>
        <v>40.667000000000002</v>
      </c>
      <c r="U46" s="19">
        <f t="shared" si="20"/>
        <v>20</v>
      </c>
    </row>
    <row r="47" spans="1:21" ht="21" x14ac:dyDescent="0.35">
      <c r="A47" s="29">
        <v>38</v>
      </c>
      <c r="B47" s="30" t="s">
        <v>67</v>
      </c>
      <c r="C47" s="30" t="s">
        <v>65</v>
      </c>
      <c r="D47" s="17">
        <v>2.4</v>
      </c>
      <c r="E47" s="17">
        <v>8.7669999999999995</v>
      </c>
      <c r="F47" s="21">
        <f t="shared" si="15"/>
        <v>11.167</v>
      </c>
      <c r="G47" s="19">
        <f t="shared" si="16"/>
        <v>18</v>
      </c>
      <c r="H47" s="17">
        <v>3</v>
      </c>
      <c r="I47" s="17">
        <v>7.33</v>
      </c>
      <c r="J47" s="21">
        <f t="shared" ref="J47:J51" si="25">H47+I47</f>
        <v>10.33</v>
      </c>
      <c r="K47" s="19">
        <f t="shared" si="17"/>
        <v>13</v>
      </c>
      <c r="L47" s="17">
        <v>3.2</v>
      </c>
      <c r="M47" s="17">
        <v>5</v>
      </c>
      <c r="N47" s="21">
        <f t="shared" ref="N47:N51" si="26">L47+M47</f>
        <v>8.1999999999999993</v>
      </c>
      <c r="O47" s="19">
        <f t="shared" si="18"/>
        <v>20</v>
      </c>
      <c r="P47" s="17">
        <v>3.3</v>
      </c>
      <c r="Q47" s="17">
        <v>7.75</v>
      </c>
      <c r="R47" s="21">
        <f t="shared" ref="R47:R51" si="27">P47+Q47</f>
        <v>11.05</v>
      </c>
      <c r="S47" s="19">
        <f t="shared" si="19"/>
        <v>6</v>
      </c>
      <c r="T47" s="22">
        <f t="shared" ref="T47:T51" si="28">F47+J47+N47+R47</f>
        <v>40.747</v>
      </c>
      <c r="U47" s="19">
        <f t="shared" si="20"/>
        <v>19</v>
      </c>
    </row>
    <row r="48" spans="1:21" ht="21" x14ac:dyDescent="0.35">
      <c r="A48" s="29">
        <v>39</v>
      </c>
      <c r="B48" s="30" t="s">
        <v>68</v>
      </c>
      <c r="C48" s="30" t="s">
        <v>65</v>
      </c>
      <c r="D48" s="17">
        <v>2.4</v>
      </c>
      <c r="E48" s="17">
        <v>8.8330000000000002</v>
      </c>
      <c r="F48" s="21">
        <f t="shared" si="15"/>
        <v>11.233000000000001</v>
      </c>
      <c r="G48" s="19">
        <f t="shared" si="16"/>
        <v>16</v>
      </c>
      <c r="H48" s="17">
        <v>2.5</v>
      </c>
      <c r="I48" s="17">
        <v>6.97</v>
      </c>
      <c r="J48" s="21">
        <f t="shared" si="25"/>
        <v>9.4699999999999989</v>
      </c>
      <c r="K48" s="19">
        <f t="shared" si="17"/>
        <v>19</v>
      </c>
      <c r="L48" s="17">
        <v>3.6</v>
      </c>
      <c r="M48" s="17">
        <v>6.5</v>
      </c>
      <c r="N48" s="21">
        <f t="shared" si="26"/>
        <v>10.1</v>
      </c>
      <c r="O48" s="19">
        <f t="shared" si="18"/>
        <v>11</v>
      </c>
      <c r="P48" s="17">
        <v>3.2</v>
      </c>
      <c r="Q48" s="17">
        <v>6.35</v>
      </c>
      <c r="R48" s="21">
        <f t="shared" si="27"/>
        <v>9.5500000000000007</v>
      </c>
      <c r="S48" s="19">
        <f t="shared" si="19"/>
        <v>24</v>
      </c>
      <c r="T48" s="22">
        <f t="shared" si="28"/>
        <v>40.352999999999994</v>
      </c>
      <c r="U48" s="19">
        <f t="shared" si="20"/>
        <v>22</v>
      </c>
    </row>
    <row r="49" spans="1:21" ht="21" x14ac:dyDescent="0.35">
      <c r="A49" s="29">
        <v>40</v>
      </c>
      <c r="B49" s="30" t="s">
        <v>69</v>
      </c>
      <c r="C49" s="30" t="s">
        <v>65</v>
      </c>
      <c r="D49" s="17">
        <v>2.4</v>
      </c>
      <c r="E49" s="17">
        <v>9.234</v>
      </c>
      <c r="F49" s="21">
        <f t="shared" si="15"/>
        <v>11.634</v>
      </c>
      <c r="G49" s="19">
        <f t="shared" si="16"/>
        <v>6</v>
      </c>
      <c r="H49" s="17">
        <v>3</v>
      </c>
      <c r="I49" s="17">
        <v>8.27</v>
      </c>
      <c r="J49" s="21">
        <f t="shared" si="25"/>
        <v>11.27</v>
      </c>
      <c r="K49" s="19">
        <f t="shared" si="17"/>
        <v>1</v>
      </c>
      <c r="L49" s="17">
        <v>2.6</v>
      </c>
      <c r="M49" s="17">
        <v>5.45</v>
      </c>
      <c r="N49" s="21">
        <f t="shared" si="26"/>
        <v>8.0500000000000007</v>
      </c>
      <c r="O49" s="19">
        <f t="shared" si="18"/>
        <v>22</v>
      </c>
      <c r="P49" s="17">
        <v>3.4</v>
      </c>
      <c r="Q49" s="17">
        <v>7.65</v>
      </c>
      <c r="R49" s="21">
        <f t="shared" si="27"/>
        <v>11.05</v>
      </c>
      <c r="S49" s="19">
        <f t="shared" si="19"/>
        <v>6</v>
      </c>
      <c r="T49" s="22">
        <f t="shared" si="28"/>
        <v>42.004000000000005</v>
      </c>
      <c r="U49" s="19">
        <f t="shared" si="20"/>
        <v>11</v>
      </c>
    </row>
    <row r="50" spans="1:21" ht="21" x14ac:dyDescent="0.35">
      <c r="A50" s="29">
        <v>41</v>
      </c>
      <c r="B50" s="30" t="s">
        <v>70</v>
      </c>
      <c r="C50" s="30" t="s">
        <v>65</v>
      </c>
      <c r="D50" s="17">
        <v>2.4</v>
      </c>
      <c r="E50" s="17">
        <v>8.8000000000000007</v>
      </c>
      <c r="F50" s="21">
        <f t="shared" si="15"/>
        <v>11.200000000000001</v>
      </c>
      <c r="G50" s="19">
        <f t="shared" si="16"/>
        <v>17</v>
      </c>
      <c r="H50" s="17">
        <v>2.5</v>
      </c>
      <c r="I50" s="17">
        <v>8.07</v>
      </c>
      <c r="J50" s="21">
        <f t="shared" si="25"/>
        <v>10.57</v>
      </c>
      <c r="K50" s="19">
        <f t="shared" si="17"/>
        <v>10</v>
      </c>
      <c r="L50" s="17">
        <v>3.3</v>
      </c>
      <c r="M50" s="17">
        <v>6.6</v>
      </c>
      <c r="N50" s="21">
        <f t="shared" si="26"/>
        <v>9.8999999999999986</v>
      </c>
      <c r="O50" s="19">
        <f t="shared" si="18"/>
        <v>13</v>
      </c>
      <c r="P50" s="17">
        <v>3.5</v>
      </c>
      <c r="Q50" s="17">
        <v>8.0500000000000007</v>
      </c>
      <c r="R50" s="21">
        <f t="shared" si="27"/>
        <v>11.55</v>
      </c>
      <c r="S50" s="19">
        <f t="shared" si="19"/>
        <v>2</v>
      </c>
      <c r="T50" s="22">
        <f t="shared" si="28"/>
        <v>43.22</v>
      </c>
      <c r="U50" s="19">
        <f t="shared" si="20"/>
        <v>8</v>
      </c>
    </row>
    <row r="51" spans="1:21" ht="21" x14ac:dyDescent="0.35">
      <c r="A51" s="29">
        <v>43</v>
      </c>
      <c r="B51" s="30" t="s">
        <v>71</v>
      </c>
      <c r="C51" s="30" t="s">
        <v>16</v>
      </c>
      <c r="D51" s="37">
        <v>2.4</v>
      </c>
      <c r="E51" s="37">
        <v>8.4670000000000005</v>
      </c>
      <c r="F51" s="21">
        <f t="shared" si="15"/>
        <v>10.867000000000001</v>
      </c>
      <c r="G51" s="19">
        <f t="shared" si="16"/>
        <v>21</v>
      </c>
      <c r="H51" s="37">
        <v>2.5</v>
      </c>
      <c r="I51" s="37">
        <v>6.6</v>
      </c>
      <c r="J51" s="21">
        <f t="shared" si="25"/>
        <v>9.1</v>
      </c>
      <c r="K51" s="19">
        <f t="shared" si="17"/>
        <v>20</v>
      </c>
      <c r="L51" s="37">
        <v>3.5</v>
      </c>
      <c r="M51" s="37">
        <v>7.2</v>
      </c>
      <c r="N51" s="21">
        <f t="shared" si="26"/>
        <v>10.7</v>
      </c>
      <c r="O51" s="19">
        <f t="shared" si="18"/>
        <v>7</v>
      </c>
      <c r="P51" s="37">
        <v>3.1</v>
      </c>
      <c r="Q51" s="37">
        <v>7.2</v>
      </c>
      <c r="R51" s="21">
        <f t="shared" si="27"/>
        <v>10.3</v>
      </c>
      <c r="S51" s="19">
        <f t="shared" si="19"/>
        <v>20</v>
      </c>
      <c r="T51" s="22">
        <f t="shared" si="28"/>
        <v>40.966999999999999</v>
      </c>
      <c r="U51" s="19">
        <f t="shared" si="20"/>
        <v>16</v>
      </c>
    </row>
    <row r="52" spans="1:21" ht="21" x14ac:dyDescent="0.35">
      <c r="A52" s="29">
        <v>44</v>
      </c>
      <c r="B52" s="30" t="s">
        <v>72</v>
      </c>
      <c r="C52" s="30" t="s">
        <v>34</v>
      </c>
      <c r="D52" s="17">
        <v>2.4</v>
      </c>
      <c r="E52" s="17">
        <v>8.3000000000000007</v>
      </c>
      <c r="F52" s="18">
        <f t="shared" ref="F52" si="29">D52+E52</f>
        <v>10.700000000000001</v>
      </c>
      <c r="G52" s="19">
        <f t="shared" si="16"/>
        <v>24</v>
      </c>
      <c r="H52" s="17">
        <v>2.5</v>
      </c>
      <c r="I52" s="17">
        <v>7.77</v>
      </c>
      <c r="J52" s="18">
        <f t="shared" ref="J52" si="30">H52+I52</f>
        <v>10.27</v>
      </c>
      <c r="K52" s="19">
        <f t="shared" si="17"/>
        <v>14</v>
      </c>
      <c r="L52" s="17">
        <v>3.3</v>
      </c>
      <c r="M52" s="17">
        <v>6.9</v>
      </c>
      <c r="N52" s="18">
        <f t="shared" ref="N52" si="31">L52+M52</f>
        <v>10.199999999999999</v>
      </c>
      <c r="O52" s="19">
        <f t="shared" si="18"/>
        <v>10</v>
      </c>
      <c r="P52" s="17">
        <v>3.3</v>
      </c>
      <c r="Q52" s="17">
        <v>7.7</v>
      </c>
      <c r="R52" s="18">
        <f t="shared" ref="R52" si="32">P52+Q52</f>
        <v>11</v>
      </c>
      <c r="S52" s="19">
        <f t="shared" si="19"/>
        <v>8</v>
      </c>
      <c r="T52" s="20">
        <f t="shared" ref="T52" si="33">F52+J52+N52+R52</f>
        <v>42.17</v>
      </c>
      <c r="U52" s="19">
        <f t="shared" si="20"/>
        <v>10</v>
      </c>
    </row>
    <row r="53" spans="1:21" ht="15.75" thickBot="1" x14ac:dyDescent="0.3"/>
    <row r="54" spans="1:21" ht="38.25" thickBot="1" x14ac:dyDescent="0.55000000000000004">
      <c r="A54" s="1" t="s">
        <v>73</v>
      </c>
      <c r="B54" s="2"/>
      <c r="C54" s="3"/>
      <c r="D54" s="4"/>
      <c r="E54" s="3"/>
      <c r="F54" s="3"/>
      <c r="G54" s="2"/>
      <c r="H54" s="5"/>
      <c r="I54" s="3"/>
      <c r="J54" s="3"/>
      <c r="K54" s="3"/>
      <c r="L54" s="4"/>
      <c r="M54" s="5" t="s">
        <v>1</v>
      </c>
      <c r="N54" s="3"/>
      <c r="O54" s="2"/>
      <c r="P54" s="5"/>
      <c r="Q54" s="3"/>
      <c r="R54" s="3"/>
      <c r="S54" s="3"/>
      <c r="T54" s="3"/>
      <c r="U54" s="6"/>
    </row>
    <row r="55" spans="1:21" ht="18.75" thickBot="1" x14ac:dyDescent="0.3">
      <c r="A55" s="7" t="s">
        <v>2</v>
      </c>
      <c r="B55" s="8" t="s">
        <v>3</v>
      </c>
      <c r="C55" s="9" t="s">
        <v>4</v>
      </c>
      <c r="D55" s="10" t="s">
        <v>5</v>
      </c>
      <c r="E55" s="11"/>
      <c r="F55" s="38"/>
      <c r="G55" s="39"/>
      <c r="H55" s="10" t="s">
        <v>6</v>
      </c>
      <c r="I55" s="11"/>
      <c r="J55" s="38"/>
      <c r="K55" s="39"/>
      <c r="L55" s="10" t="s">
        <v>7</v>
      </c>
      <c r="M55" s="11"/>
      <c r="N55" s="38"/>
      <c r="O55" s="39"/>
      <c r="P55" s="10" t="s">
        <v>8</v>
      </c>
      <c r="Q55" s="11"/>
      <c r="R55" s="38"/>
      <c r="S55" s="39"/>
      <c r="T55" s="40" t="s">
        <v>9</v>
      </c>
      <c r="U55" s="41"/>
    </row>
    <row r="56" spans="1:21" ht="18" x14ac:dyDescent="0.25">
      <c r="A56" s="26"/>
      <c r="B56" s="27"/>
      <c r="C56" s="28"/>
      <c r="D56" s="13" t="s">
        <v>10</v>
      </c>
      <c r="E56" s="14" t="s">
        <v>11</v>
      </c>
      <c r="F56" s="15" t="s">
        <v>12</v>
      </c>
      <c r="G56" s="12" t="s">
        <v>13</v>
      </c>
      <c r="H56" s="13" t="s">
        <v>10</v>
      </c>
      <c r="I56" s="14" t="s">
        <v>11</v>
      </c>
      <c r="J56" s="15" t="s">
        <v>12</v>
      </c>
      <c r="K56" s="12" t="s">
        <v>13</v>
      </c>
      <c r="L56" s="13" t="s">
        <v>10</v>
      </c>
      <c r="M56" s="14" t="s">
        <v>11</v>
      </c>
      <c r="N56" s="15" t="s">
        <v>12</v>
      </c>
      <c r="O56" s="12" t="s">
        <v>13</v>
      </c>
      <c r="P56" s="13" t="s">
        <v>10</v>
      </c>
      <c r="Q56" s="14" t="s">
        <v>11</v>
      </c>
      <c r="R56" s="15" t="s">
        <v>12</v>
      </c>
      <c r="S56" s="12" t="s">
        <v>13</v>
      </c>
      <c r="T56" s="16" t="s">
        <v>12</v>
      </c>
      <c r="U56" s="12" t="s">
        <v>13</v>
      </c>
    </row>
    <row r="57" spans="1:21" ht="21" x14ac:dyDescent="0.35">
      <c r="A57" s="31">
        <v>45</v>
      </c>
      <c r="B57" s="30" t="s">
        <v>81</v>
      </c>
      <c r="C57" s="30" t="s">
        <v>24</v>
      </c>
      <c r="D57" s="17">
        <v>2.4</v>
      </c>
      <c r="E57" s="17">
        <v>8.9</v>
      </c>
      <c r="F57" s="18">
        <f>D57+E57</f>
        <v>11.3</v>
      </c>
      <c r="G57" s="19">
        <f>RANK(F57,$F$57:$F$68)</f>
        <v>10</v>
      </c>
      <c r="H57" s="17">
        <v>2.2999999999999998</v>
      </c>
      <c r="I57" s="17">
        <v>6.8</v>
      </c>
      <c r="J57" s="18">
        <f>H57+I57</f>
        <v>9.1</v>
      </c>
      <c r="K57" s="19">
        <f>RANK(J57,$J$57:$J$68)</f>
        <v>8</v>
      </c>
      <c r="L57" s="17">
        <v>2.2999999999999998</v>
      </c>
      <c r="M57" s="17">
        <v>6.9</v>
      </c>
      <c r="N57" s="18">
        <f>L57+M57</f>
        <v>9.1999999999999993</v>
      </c>
      <c r="O57" s="19">
        <f>RANK(N57,$N$57:$N$68)</f>
        <v>8</v>
      </c>
      <c r="P57" s="17">
        <v>3.1</v>
      </c>
      <c r="Q57" s="17">
        <v>7.9340000000000002</v>
      </c>
      <c r="R57" s="18">
        <f>P57+Q57</f>
        <v>11.034000000000001</v>
      </c>
      <c r="S57" s="19">
        <f>RANK(R57,$R$57:$R$68)</f>
        <v>8</v>
      </c>
      <c r="T57" s="20">
        <f>F57+J57+N57+R57</f>
        <v>40.634</v>
      </c>
      <c r="U57" s="19">
        <f>RANK(T57,$T$57:$T$68)</f>
        <v>10</v>
      </c>
    </row>
    <row r="58" spans="1:21" ht="21" x14ac:dyDescent="0.35">
      <c r="A58" s="29">
        <v>46</v>
      </c>
      <c r="B58" s="30" t="s">
        <v>80</v>
      </c>
      <c r="C58" s="30" t="s">
        <v>44</v>
      </c>
      <c r="D58" s="17">
        <v>3</v>
      </c>
      <c r="E58" s="17">
        <v>8.5670000000000002</v>
      </c>
      <c r="F58" s="18">
        <f t="shared" ref="F58:F67" si="34">D58+E58</f>
        <v>11.567</v>
      </c>
      <c r="G58" s="19">
        <f t="shared" ref="G58:G68" si="35">RANK(F58,$F$57:$F$68)</f>
        <v>7</v>
      </c>
      <c r="H58" s="17">
        <v>2.2000000000000002</v>
      </c>
      <c r="I58" s="17">
        <v>7.4</v>
      </c>
      <c r="J58" s="18">
        <f>H58+I58</f>
        <v>9.6000000000000014</v>
      </c>
      <c r="K58" s="19">
        <f t="shared" ref="K58:K68" si="36">RANK(J58,$J$57:$J$68)</f>
        <v>7</v>
      </c>
      <c r="L58" s="17">
        <v>3</v>
      </c>
      <c r="M58" s="17">
        <v>7.15</v>
      </c>
      <c r="N58" s="18">
        <f>L58+M58</f>
        <v>10.15</v>
      </c>
      <c r="O58" s="19">
        <f t="shared" ref="O58:O68" si="37">RANK(N58,$N$57:$N$68)</f>
        <v>5</v>
      </c>
      <c r="P58" s="17">
        <v>3.2</v>
      </c>
      <c r="Q58" s="17">
        <v>7.5670000000000002</v>
      </c>
      <c r="R58" s="18">
        <f>P58+Q58</f>
        <v>10.766999999999999</v>
      </c>
      <c r="S58" s="19">
        <f t="shared" ref="S58:S68" si="38">RANK(R58,$R$57:$R$68)</f>
        <v>10</v>
      </c>
      <c r="T58" s="20">
        <f>F58+J58+N58+R58</f>
        <v>42.084000000000003</v>
      </c>
      <c r="U58" s="19">
        <f t="shared" ref="U58:U68" si="39">RANK(T58,$T$57:$T$68)</f>
        <v>7</v>
      </c>
    </row>
    <row r="59" spans="1:21" ht="21" x14ac:dyDescent="0.35">
      <c r="A59" s="29">
        <v>47</v>
      </c>
      <c r="B59" s="30" t="s">
        <v>79</v>
      </c>
      <c r="C59" s="30" t="s">
        <v>44</v>
      </c>
      <c r="D59" s="17">
        <v>2.4</v>
      </c>
      <c r="E59" s="17">
        <v>9.1999999999999993</v>
      </c>
      <c r="F59" s="18">
        <f t="shared" si="34"/>
        <v>11.6</v>
      </c>
      <c r="G59" s="19">
        <f t="shared" si="35"/>
        <v>6</v>
      </c>
      <c r="H59" s="17">
        <v>0</v>
      </c>
      <c r="I59" s="17">
        <v>0</v>
      </c>
      <c r="J59" s="18">
        <f t="shared" ref="J59:J66" si="40">H59+I59</f>
        <v>0</v>
      </c>
      <c r="K59" s="19">
        <f t="shared" si="36"/>
        <v>11</v>
      </c>
      <c r="L59" s="17">
        <v>3.5</v>
      </c>
      <c r="M59" s="17">
        <v>5.3</v>
      </c>
      <c r="N59" s="18">
        <f t="shared" ref="N59:N67" si="41">L59+M59</f>
        <v>8.8000000000000007</v>
      </c>
      <c r="O59" s="19">
        <f t="shared" si="37"/>
        <v>11</v>
      </c>
      <c r="P59" s="17">
        <v>3.5</v>
      </c>
      <c r="Q59" s="17">
        <v>6.5670000000000002</v>
      </c>
      <c r="R59" s="18">
        <f t="shared" ref="R59:R67" si="42">P59+Q59</f>
        <v>10.067</v>
      </c>
      <c r="S59" s="19">
        <f t="shared" si="38"/>
        <v>11</v>
      </c>
      <c r="T59" s="20">
        <f t="shared" ref="T59:T67" si="43">F59+J59+N59+R59</f>
        <v>30.466999999999999</v>
      </c>
      <c r="U59" s="19">
        <f t="shared" si="39"/>
        <v>11</v>
      </c>
    </row>
    <row r="60" spans="1:21" ht="21" x14ac:dyDescent="0.35">
      <c r="A60" s="29">
        <v>48</v>
      </c>
      <c r="B60" s="30" t="s">
        <v>78</v>
      </c>
      <c r="C60" s="30" t="s">
        <v>31</v>
      </c>
      <c r="D60" s="17">
        <v>3</v>
      </c>
      <c r="E60" s="17">
        <v>8.9670000000000005</v>
      </c>
      <c r="F60" s="18">
        <f t="shared" si="34"/>
        <v>11.967000000000001</v>
      </c>
      <c r="G60" s="19">
        <f t="shared" si="35"/>
        <v>4</v>
      </c>
      <c r="H60" s="17">
        <v>1.4</v>
      </c>
      <c r="I60" s="17">
        <v>6.7</v>
      </c>
      <c r="J60" s="18">
        <f t="shared" si="40"/>
        <v>8.1</v>
      </c>
      <c r="K60" s="19">
        <f t="shared" si="36"/>
        <v>10</v>
      </c>
      <c r="L60" s="17">
        <v>3</v>
      </c>
      <c r="M60" s="17">
        <v>7.3</v>
      </c>
      <c r="N60" s="18">
        <f t="shared" si="41"/>
        <v>10.3</v>
      </c>
      <c r="O60" s="19">
        <f t="shared" si="37"/>
        <v>4</v>
      </c>
      <c r="P60" s="17">
        <v>3.4</v>
      </c>
      <c r="Q60" s="17">
        <v>7.734</v>
      </c>
      <c r="R60" s="18">
        <f t="shared" si="42"/>
        <v>11.134</v>
      </c>
      <c r="S60" s="19">
        <f t="shared" si="38"/>
        <v>6</v>
      </c>
      <c r="T60" s="20">
        <f t="shared" si="43"/>
        <v>41.501000000000005</v>
      </c>
      <c r="U60" s="19">
        <f t="shared" si="39"/>
        <v>9</v>
      </c>
    </row>
    <row r="61" spans="1:21" ht="21" x14ac:dyDescent="0.35">
      <c r="A61" s="31">
        <v>52</v>
      </c>
      <c r="B61" s="30" t="s">
        <v>77</v>
      </c>
      <c r="C61" s="30" t="s">
        <v>76</v>
      </c>
      <c r="D61" s="17">
        <v>4.2</v>
      </c>
      <c r="E61" s="17">
        <v>7.7670000000000003</v>
      </c>
      <c r="F61" s="18">
        <f t="shared" si="34"/>
        <v>11.967000000000001</v>
      </c>
      <c r="G61" s="19">
        <f t="shared" si="35"/>
        <v>4</v>
      </c>
      <c r="H61" s="17">
        <v>2.5</v>
      </c>
      <c r="I61" s="17">
        <v>8.1</v>
      </c>
      <c r="J61" s="18">
        <f t="shared" si="40"/>
        <v>10.6</v>
      </c>
      <c r="K61" s="19">
        <f t="shared" si="36"/>
        <v>3</v>
      </c>
      <c r="L61" s="17">
        <v>4.2</v>
      </c>
      <c r="M61" s="17">
        <v>7.35</v>
      </c>
      <c r="N61" s="18">
        <f t="shared" si="41"/>
        <v>11.55</v>
      </c>
      <c r="O61" s="19">
        <f t="shared" si="37"/>
        <v>2</v>
      </c>
      <c r="P61" s="17">
        <v>4</v>
      </c>
      <c r="Q61" s="17">
        <v>7.7</v>
      </c>
      <c r="R61" s="18">
        <f t="shared" si="42"/>
        <v>11.7</v>
      </c>
      <c r="S61" s="19">
        <f t="shared" si="38"/>
        <v>2</v>
      </c>
      <c r="T61" s="20">
        <f t="shared" si="43"/>
        <v>45.817000000000007</v>
      </c>
      <c r="U61" s="19">
        <f t="shared" si="39"/>
        <v>2</v>
      </c>
    </row>
    <row r="62" spans="1:21" ht="21" x14ac:dyDescent="0.35">
      <c r="A62" s="31">
        <v>53</v>
      </c>
      <c r="B62" s="30" t="s">
        <v>75</v>
      </c>
      <c r="C62" s="30" t="s">
        <v>74</v>
      </c>
      <c r="D62" s="17">
        <v>2.4</v>
      </c>
      <c r="E62" s="17">
        <v>9.1329999999999991</v>
      </c>
      <c r="F62" s="18">
        <f t="shared" si="34"/>
        <v>11.532999999999999</v>
      </c>
      <c r="G62" s="19">
        <f t="shared" si="35"/>
        <v>8</v>
      </c>
      <c r="H62" s="17">
        <v>2.5</v>
      </c>
      <c r="I62" s="17">
        <v>8.1300000000000008</v>
      </c>
      <c r="J62" s="18">
        <f t="shared" si="40"/>
        <v>10.63</v>
      </c>
      <c r="K62" s="19">
        <f t="shared" si="36"/>
        <v>2</v>
      </c>
      <c r="L62" s="17">
        <v>4.5</v>
      </c>
      <c r="M62" s="17">
        <v>8.0500000000000007</v>
      </c>
      <c r="N62" s="18">
        <f t="shared" si="41"/>
        <v>12.55</v>
      </c>
      <c r="O62" s="19">
        <f t="shared" si="37"/>
        <v>1</v>
      </c>
      <c r="P62" s="17">
        <v>3.9</v>
      </c>
      <c r="Q62" s="17">
        <v>7.9340000000000002</v>
      </c>
      <c r="R62" s="18">
        <f t="shared" si="42"/>
        <v>11.834</v>
      </c>
      <c r="S62" s="19">
        <f t="shared" si="38"/>
        <v>1</v>
      </c>
      <c r="T62" s="20">
        <f t="shared" si="43"/>
        <v>46.546999999999997</v>
      </c>
      <c r="U62" s="19">
        <f t="shared" si="39"/>
        <v>1</v>
      </c>
    </row>
    <row r="63" spans="1:21" ht="21" x14ac:dyDescent="0.35">
      <c r="A63" s="29">
        <v>54</v>
      </c>
      <c r="B63" s="30" t="s">
        <v>303</v>
      </c>
      <c r="C63" s="30" t="s">
        <v>54</v>
      </c>
      <c r="D63" s="17">
        <v>0</v>
      </c>
      <c r="E63" s="17">
        <v>0</v>
      </c>
      <c r="F63" s="18">
        <f t="shared" si="34"/>
        <v>0</v>
      </c>
      <c r="G63" s="19">
        <f t="shared" si="35"/>
        <v>12</v>
      </c>
      <c r="H63" s="17">
        <v>0</v>
      </c>
      <c r="I63" s="17">
        <v>0</v>
      </c>
      <c r="J63" s="18">
        <f t="shared" si="40"/>
        <v>0</v>
      </c>
      <c r="K63" s="19">
        <f t="shared" si="36"/>
        <v>11</v>
      </c>
      <c r="L63" s="17">
        <v>0</v>
      </c>
      <c r="M63" s="17">
        <v>0</v>
      </c>
      <c r="N63" s="18">
        <f t="shared" si="41"/>
        <v>0</v>
      </c>
      <c r="O63" s="19">
        <f t="shared" si="37"/>
        <v>12</v>
      </c>
      <c r="P63" s="17">
        <v>0</v>
      </c>
      <c r="Q63" s="17">
        <v>0</v>
      </c>
      <c r="R63" s="18">
        <f t="shared" si="42"/>
        <v>0</v>
      </c>
      <c r="S63" s="19">
        <f t="shared" si="38"/>
        <v>12</v>
      </c>
      <c r="T63" s="20">
        <f t="shared" si="43"/>
        <v>0</v>
      </c>
      <c r="U63" s="19">
        <f t="shared" si="39"/>
        <v>12</v>
      </c>
    </row>
    <row r="64" spans="1:21" ht="21" x14ac:dyDescent="0.35">
      <c r="A64" s="29">
        <v>55</v>
      </c>
      <c r="B64" s="30" t="s">
        <v>87</v>
      </c>
      <c r="C64" s="30" t="s">
        <v>56</v>
      </c>
      <c r="D64" s="17">
        <v>4</v>
      </c>
      <c r="E64" s="17">
        <v>9.0670000000000002</v>
      </c>
      <c r="F64" s="18">
        <f t="shared" si="34"/>
        <v>13.067</v>
      </c>
      <c r="G64" s="19">
        <f t="shared" si="35"/>
        <v>1</v>
      </c>
      <c r="H64" s="17">
        <v>2.2999999999999998</v>
      </c>
      <c r="I64" s="17">
        <v>8.1999999999999993</v>
      </c>
      <c r="J64" s="18">
        <f t="shared" si="40"/>
        <v>10.5</v>
      </c>
      <c r="K64" s="19">
        <f t="shared" si="36"/>
        <v>4</v>
      </c>
      <c r="L64" s="17">
        <v>2.9</v>
      </c>
      <c r="M64" s="17">
        <v>6.3</v>
      </c>
      <c r="N64" s="18">
        <f t="shared" si="41"/>
        <v>9.1999999999999993</v>
      </c>
      <c r="O64" s="19">
        <f t="shared" si="37"/>
        <v>8</v>
      </c>
      <c r="P64" s="17">
        <v>4</v>
      </c>
      <c r="Q64" s="17">
        <v>7.1</v>
      </c>
      <c r="R64" s="18">
        <f t="shared" si="42"/>
        <v>11.1</v>
      </c>
      <c r="S64" s="19">
        <f t="shared" si="38"/>
        <v>7</v>
      </c>
      <c r="T64" s="20">
        <f t="shared" si="43"/>
        <v>43.866999999999997</v>
      </c>
      <c r="U64" s="19">
        <f t="shared" si="39"/>
        <v>3</v>
      </c>
    </row>
    <row r="65" spans="1:21" ht="21" x14ac:dyDescent="0.35">
      <c r="A65" s="31">
        <v>56</v>
      </c>
      <c r="B65" s="30" t="s">
        <v>86</v>
      </c>
      <c r="C65" s="30" t="s">
        <v>84</v>
      </c>
      <c r="D65" s="17">
        <v>3</v>
      </c>
      <c r="E65" s="17">
        <v>8.4670000000000005</v>
      </c>
      <c r="F65" s="18">
        <f t="shared" si="34"/>
        <v>11.467000000000001</v>
      </c>
      <c r="G65" s="19">
        <f t="shared" si="35"/>
        <v>9</v>
      </c>
      <c r="H65" s="17">
        <v>2.2999999999999998</v>
      </c>
      <c r="I65" s="17">
        <v>8.4600000000000009</v>
      </c>
      <c r="J65" s="18">
        <f t="shared" si="40"/>
        <v>10.760000000000002</v>
      </c>
      <c r="K65" s="19">
        <f t="shared" si="36"/>
        <v>1</v>
      </c>
      <c r="L65" s="17">
        <v>4</v>
      </c>
      <c r="M65" s="17">
        <v>6.1</v>
      </c>
      <c r="N65" s="18">
        <f t="shared" si="41"/>
        <v>10.1</v>
      </c>
      <c r="O65" s="19">
        <f t="shared" si="37"/>
        <v>6</v>
      </c>
      <c r="P65" s="17">
        <v>3.2</v>
      </c>
      <c r="Q65" s="17">
        <v>8.1</v>
      </c>
      <c r="R65" s="18">
        <f t="shared" si="42"/>
        <v>11.3</v>
      </c>
      <c r="S65" s="19">
        <f t="shared" si="38"/>
        <v>5</v>
      </c>
      <c r="T65" s="20">
        <f t="shared" si="43"/>
        <v>43.62700000000001</v>
      </c>
      <c r="U65" s="19">
        <f t="shared" si="39"/>
        <v>4</v>
      </c>
    </row>
    <row r="66" spans="1:21" ht="21" x14ac:dyDescent="0.35">
      <c r="A66" s="31">
        <v>57</v>
      </c>
      <c r="B66" s="30" t="s">
        <v>85</v>
      </c>
      <c r="C66" s="30" t="s">
        <v>84</v>
      </c>
      <c r="D66" s="17">
        <v>2.4</v>
      </c>
      <c r="E66" s="17">
        <v>8.8670000000000009</v>
      </c>
      <c r="F66" s="18">
        <f t="shared" si="34"/>
        <v>11.267000000000001</v>
      </c>
      <c r="G66" s="19">
        <f t="shared" si="35"/>
        <v>11</v>
      </c>
      <c r="H66" s="17">
        <v>2.1</v>
      </c>
      <c r="I66" s="17">
        <v>7.8</v>
      </c>
      <c r="J66" s="18">
        <f t="shared" si="40"/>
        <v>9.9</v>
      </c>
      <c r="K66" s="19">
        <f t="shared" si="36"/>
        <v>6</v>
      </c>
      <c r="L66" s="17">
        <v>2.9</v>
      </c>
      <c r="M66" s="17">
        <v>7.5</v>
      </c>
      <c r="N66" s="18">
        <f t="shared" si="41"/>
        <v>10.4</v>
      </c>
      <c r="O66" s="19">
        <f t="shared" si="37"/>
        <v>3</v>
      </c>
      <c r="P66" s="17">
        <v>3.6</v>
      </c>
      <c r="Q66" s="17">
        <v>7.8</v>
      </c>
      <c r="R66" s="18">
        <f t="shared" si="42"/>
        <v>11.4</v>
      </c>
      <c r="S66" s="19">
        <f t="shared" si="38"/>
        <v>4</v>
      </c>
      <c r="T66" s="20">
        <f t="shared" si="43"/>
        <v>42.966999999999999</v>
      </c>
      <c r="U66" s="19">
        <f t="shared" si="39"/>
        <v>5</v>
      </c>
    </row>
    <row r="67" spans="1:21" ht="21" x14ac:dyDescent="0.35">
      <c r="A67" s="29">
        <v>58</v>
      </c>
      <c r="B67" s="30" t="s">
        <v>83</v>
      </c>
      <c r="C67" s="30" t="s">
        <v>40</v>
      </c>
      <c r="D67" s="17">
        <v>4</v>
      </c>
      <c r="E67" s="17">
        <v>8.7330000000000005</v>
      </c>
      <c r="F67" s="18">
        <f t="shared" si="34"/>
        <v>12.733000000000001</v>
      </c>
      <c r="G67" s="19">
        <f t="shared" si="35"/>
        <v>2</v>
      </c>
      <c r="H67" s="17">
        <v>2.2000000000000002</v>
      </c>
      <c r="I67" s="17">
        <v>6.4</v>
      </c>
      <c r="J67" s="18">
        <v>8.6</v>
      </c>
      <c r="K67" s="19">
        <f t="shared" si="36"/>
        <v>9</v>
      </c>
      <c r="L67" s="17">
        <v>4.5</v>
      </c>
      <c r="M67" s="17">
        <v>5.2</v>
      </c>
      <c r="N67" s="18">
        <f t="shared" si="41"/>
        <v>9.6999999999999993</v>
      </c>
      <c r="O67" s="19">
        <f t="shared" si="37"/>
        <v>7</v>
      </c>
      <c r="P67" s="17">
        <v>3.3</v>
      </c>
      <c r="Q67" s="17">
        <v>7.5</v>
      </c>
      <c r="R67" s="18">
        <f t="shared" si="42"/>
        <v>10.8</v>
      </c>
      <c r="S67" s="19">
        <f t="shared" si="38"/>
        <v>9</v>
      </c>
      <c r="T67" s="20">
        <f t="shared" si="43"/>
        <v>41.832999999999998</v>
      </c>
      <c r="U67" s="19">
        <f t="shared" si="39"/>
        <v>8</v>
      </c>
    </row>
    <row r="68" spans="1:21" ht="21" x14ac:dyDescent="0.35">
      <c r="A68" s="29">
        <v>59</v>
      </c>
      <c r="B68" s="30" t="s">
        <v>82</v>
      </c>
      <c r="C68" s="30" t="s">
        <v>40</v>
      </c>
      <c r="D68" s="17">
        <v>4</v>
      </c>
      <c r="E68" s="17">
        <v>8.3230000000000004</v>
      </c>
      <c r="F68" s="18">
        <f t="shared" ref="F68" si="44">D68+E68</f>
        <v>12.323</v>
      </c>
      <c r="G68" s="19">
        <f t="shared" si="35"/>
        <v>3</v>
      </c>
      <c r="H68" s="17">
        <v>2.8</v>
      </c>
      <c r="I68" s="17">
        <v>7.3</v>
      </c>
      <c r="J68" s="18">
        <f t="shared" ref="J68" si="45">H68+I68</f>
        <v>10.1</v>
      </c>
      <c r="K68" s="19">
        <f t="shared" si="36"/>
        <v>5</v>
      </c>
      <c r="L68" s="17">
        <v>2.9</v>
      </c>
      <c r="M68" s="17">
        <v>6.1</v>
      </c>
      <c r="N68" s="18">
        <f t="shared" ref="N68" si="46">L68+M68</f>
        <v>9</v>
      </c>
      <c r="O68" s="19">
        <f t="shared" si="37"/>
        <v>10</v>
      </c>
      <c r="P68" s="17">
        <v>3.9</v>
      </c>
      <c r="Q68" s="17">
        <v>7.5670000000000002</v>
      </c>
      <c r="R68" s="18">
        <f t="shared" ref="R68" si="47">P68+Q68</f>
        <v>11.467000000000001</v>
      </c>
      <c r="S68" s="19">
        <f t="shared" si="38"/>
        <v>3</v>
      </c>
      <c r="T68" s="20">
        <f t="shared" ref="T68" si="48">F68+J68+N68+R68</f>
        <v>42.89</v>
      </c>
      <c r="U68" s="19">
        <f t="shared" si="39"/>
        <v>6</v>
      </c>
    </row>
    <row r="69" spans="1:21" ht="15.75" thickBot="1" x14ac:dyDescent="0.3"/>
    <row r="70" spans="1:21" ht="38.25" thickBot="1" x14ac:dyDescent="0.55000000000000004">
      <c r="A70" s="1" t="s">
        <v>88</v>
      </c>
      <c r="B70" s="2"/>
      <c r="C70" s="3"/>
      <c r="D70" s="4"/>
      <c r="E70" s="3"/>
      <c r="F70" s="3"/>
      <c r="G70" s="2"/>
      <c r="H70" s="5"/>
      <c r="I70" s="3"/>
      <c r="J70" s="3"/>
      <c r="K70" s="3"/>
      <c r="L70" s="4"/>
      <c r="M70" s="5" t="s">
        <v>1</v>
      </c>
      <c r="N70" s="3"/>
      <c r="O70" s="2"/>
      <c r="P70" s="5"/>
      <c r="Q70" s="3"/>
      <c r="R70" s="3"/>
      <c r="S70" s="3"/>
      <c r="T70" s="3"/>
      <c r="U70" s="6"/>
    </row>
    <row r="71" spans="1:21" ht="18.75" thickBot="1" x14ac:dyDescent="0.3">
      <c r="A71" s="7" t="s">
        <v>2</v>
      </c>
      <c r="B71" s="8" t="s">
        <v>3</v>
      </c>
      <c r="C71" s="9" t="s">
        <v>4</v>
      </c>
      <c r="D71" s="10" t="s">
        <v>5</v>
      </c>
      <c r="E71" s="11"/>
      <c r="F71" s="38"/>
      <c r="G71" s="39"/>
      <c r="H71" s="10" t="s">
        <v>6</v>
      </c>
      <c r="I71" s="11"/>
      <c r="J71" s="38"/>
      <c r="K71" s="39"/>
      <c r="L71" s="10" t="s">
        <v>7</v>
      </c>
      <c r="M71" s="11"/>
      <c r="N71" s="38"/>
      <c r="O71" s="39"/>
      <c r="P71" s="10" t="s">
        <v>8</v>
      </c>
      <c r="Q71" s="11"/>
      <c r="R71" s="38"/>
      <c r="S71" s="39"/>
      <c r="T71" s="40" t="s">
        <v>9</v>
      </c>
      <c r="U71" s="41"/>
    </row>
    <row r="72" spans="1:21" ht="18" x14ac:dyDescent="0.25">
      <c r="A72" s="26"/>
      <c r="B72" s="27"/>
      <c r="C72" s="28"/>
      <c r="D72" s="13" t="s">
        <v>10</v>
      </c>
      <c r="E72" s="14" t="s">
        <v>11</v>
      </c>
      <c r="F72" s="15" t="s">
        <v>12</v>
      </c>
      <c r="G72" s="12" t="s">
        <v>13</v>
      </c>
      <c r="H72" s="13" t="s">
        <v>10</v>
      </c>
      <c r="I72" s="14" t="s">
        <v>11</v>
      </c>
      <c r="J72" s="15" t="s">
        <v>12</v>
      </c>
      <c r="K72" s="12" t="s">
        <v>13</v>
      </c>
      <c r="L72" s="13" t="s">
        <v>10</v>
      </c>
      <c r="M72" s="14" t="s">
        <v>11</v>
      </c>
      <c r="N72" s="15" t="s">
        <v>12</v>
      </c>
      <c r="O72" s="12" t="s">
        <v>13</v>
      </c>
      <c r="P72" s="13" t="s">
        <v>10</v>
      </c>
      <c r="Q72" s="14" t="s">
        <v>11</v>
      </c>
      <c r="R72" s="15" t="s">
        <v>12</v>
      </c>
      <c r="S72" s="12" t="s">
        <v>13</v>
      </c>
      <c r="T72" s="16" t="s">
        <v>12</v>
      </c>
      <c r="U72" s="12" t="s">
        <v>13</v>
      </c>
    </row>
    <row r="73" spans="1:21" ht="21" x14ac:dyDescent="0.35">
      <c r="A73" s="29">
        <v>60</v>
      </c>
      <c r="B73" s="30" t="s">
        <v>96</v>
      </c>
      <c r="C73" s="30" t="s">
        <v>95</v>
      </c>
      <c r="D73" s="17">
        <v>4</v>
      </c>
      <c r="E73" s="17">
        <v>8.3339999999999996</v>
      </c>
      <c r="F73" s="18">
        <f>D73+E73</f>
        <v>12.334</v>
      </c>
      <c r="G73" s="19">
        <f>RANK(F73,$F$73:$F$89)</f>
        <v>7</v>
      </c>
      <c r="H73" s="17">
        <v>2.5</v>
      </c>
      <c r="I73" s="17">
        <v>7.7</v>
      </c>
      <c r="J73" s="18">
        <f>H73+I73</f>
        <v>10.199999999999999</v>
      </c>
      <c r="K73" s="19">
        <f>RANK(J73,$J$73:$J$89)</f>
        <v>6</v>
      </c>
      <c r="L73" s="17">
        <v>3.3</v>
      </c>
      <c r="M73" s="17">
        <v>6.75</v>
      </c>
      <c r="N73" s="18">
        <f>L73+M73</f>
        <v>10.050000000000001</v>
      </c>
      <c r="O73" s="19">
        <f>RANK(N73,$N$73:$N$89)</f>
        <v>5</v>
      </c>
      <c r="P73" s="17">
        <v>3.1</v>
      </c>
      <c r="Q73" s="17">
        <v>7.6340000000000003</v>
      </c>
      <c r="R73" s="18">
        <f>P73+Q73</f>
        <v>10.734</v>
      </c>
      <c r="S73" s="19">
        <f>RANK(R73,$R$73:$R$89)</f>
        <v>12</v>
      </c>
      <c r="T73" s="20">
        <f>F73+J73+N73+R73</f>
        <v>43.318000000000005</v>
      </c>
      <c r="U73" s="19">
        <f>RANK(T73,$T$73:$T$89)</f>
        <v>7</v>
      </c>
    </row>
    <row r="74" spans="1:21" ht="21" x14ac:dyDescent="0.35">
      <c r="A74" s="29">
        <v>61</v>
      </c>
      <c r="B74" s="30" t="s">
        <v>94</v>
      </c>
      <c r="C74" s="30" t="s">
        <v>16</v>
      </c>
      <c r="D74" s="17">
        <v>0</v>
      </c>
      <c r="E74" s="17">
        <v>0</v>
      </c>
      <c r="F74" s="18">
        <f t="shared" ref="F74:F87" si="49">D74+E74</f>
        <v>0</v>
      </c>
      <c r="G74" s="19">
        <f t="shared" ref="G74:G89" si="50">RANK(F74,$F$73:$F$89)</f>
        <v>15</v>
      </c>
      <c r="H74" s="17">
        <v>0</v>
      </c>
      <c r="I74" s="17">
        <v>0</v>
      </c>
      <c r="J74" s="18">
        <f>H74+I74</f>
        <v>0</v>
      </c>
      <c r="K74" s="19">
        <f t="shared" ref="K74:K89" si="51">RANK(J74,$J$73:$J$89)</f>
        <v>15</v>
      </c>
      <c r="L74" s="17">
        <v>2.5</v>
      </c>
      <c r="M74" s="17">
        <v>6.55</v>
      </c>
      <c r="N74" s="18">
        <f>L74+M74</f>
        <v>9.0500000000000007</v>
      </c>
      <c r="O74" s="19">
        <f t="shared" ref="O74:O89" si="52">RANK(N74,$N$73:$N$89)</f>
        <v>11</v>
      </c>
      <c r="P74" s="17">
        <v>3.9</v>
      </c>
      <c r="Q74" s="17">
        <v>8.234</v>
      </c>
      <c r="R74" s="18">
        <f>P74+Q74</f>
        <v>12.134</v>
      </c>
      <c r="S74" s="19">
        <f t="shared" ref="S74:S89" si="53">RANK(R74,$R$73:$R$89)</f>
        <v>2</v>
      </c>
      <c r="T74" s="20">
        <f>F74+J74+N74+R74</f>
        <v>21.184000000000001</v>
      </c>
      <c r="U74" s="19">
        <f t="shared" ref="U74:U89" si="54">RANK(T74,$T$73:$T$89)</f>
        <v>15</v>
      </c>
    </row>
    <row r="75" spans="1:21" ht="21" x14ac:dyDescent="0.35">
      <c r="A75" s="29">
        <v>62</v>
      </c>
      <c r="B75" s="30" t="s">
        <v>93</v>
      </c>
      <c r="C75" s="30" t="s">
        <v>84</v>
      </c>
      <c r="D75" s="17">
        <v>3</v>
      </c>
      <c r="E75" s="17">
        <v>8.8000000000000007</v>
      </c>
      <c r="F75" s="18">
        <f t="shared" si="49"/>
        <v>11.8</v>
      </c>
      <c r="G75" s="19">
        <f t="shared" si="50"/>
        <v>9</v>
      </c>
      <c r="H75" s="17">
        <v>2</v>
      </c>
      <c r="I75" s="17">
        <v>8.5</v>
      </c>
      <c r="J75" s="18">
        <f t="shared" ref="J75:J87" si="55">H75+I75</f>
        <v>10.5</v>
      </c>
      <c r="K75" s="19">
        <f t="shared" si="51"/>
        <v>3</v>
      </c>
      <c r="L75" s="17">
        <v>3</v>
      </c>
      <c r="M75" s="17">
        <v>5.45</v>
      </c>
      <c r="N75" s="18">
        <f t="shared" ref="N75:N87" si="56">L75+M75</f>
        <v>8.4499999999999993</v>
      </c>
      <c r="O75" s="19">
        <f t="shared" si="52"/>
        <v>13</v>
      </c>
      <c r="P75" s="17">
        <v>3.8</v>
      </c>
      <c r="Q75" s="17">
        <v>7.7670000000000003</v>
      </c>
      <c r="R75" s="18">
        <f t="shared" ref="R75:R87" si="57">P75+Q75</f>
        <v>11.567</v>
      </c>
      <c r="S75" s="19">
        <f t="shared" si="53"/>
        <v>5</v>
      </c>
      <c r="T75" s="20">
        <f t="shared" ref="T75:T87" si="58">F75+J75+N75+R75</f>
        <v>42.317</v>
      </c>
      <c r="U75" s="19">
        <f t="shared" si="54"/>
        <v>9</v>
      </c>
    </row>
    <row r="76" spans="1:21" ht="21" x14ac:dyDescent="0.35">
      <c r="A76" s="29">
        <v>63</v>
      </c>
      <c r="B76" s="30" t="s">
        <v>92</v>
      </c>
      <c r="C76" s="30" t="s">
        <v>84</v>
      </c>
      <c r="D76" s="17">
        <v>4</v>
      </c>
      <c r="E76" s="17">
        <v>8.8339999999999996</v>
      </c>
      <c r="F76" s="18">
        <f t="shared" si="49"/>
        <v>12.834</v>
      </c>
      <c r="G76" s="19">
        <f t="shared" si="50"/>
        <v>1</v>
      </c>
      <c r="H76" s="17">
        <v>2.8</v>
      </c>
      <c r="I76" s="17">
        <v>6.8</v>
      </c>
      <c r="J76" s="18">
        <f t="shared" si="55"/>
        <v>9.6</v>
      </c>
      <c r="K76" s="19">
        <f t="shared" si="51"/>
        <v>11</v>
      </c>
      <c r="L76" s="17">
        <v>4.3</v>
      </c>
      <c r="M76" s="17">
        <v>7.9</v>
      </c>
      <c r="N76" s="18">
        <f t="shared" si="56"/>
        <v>12.2</v>
      </c>
      <c r="O76" s="19">
        <f t="shared" si="52"/>
        <v>1</v>
      </c>
      <c r="P76" s="17">
        <v>4.0999999999999996</v>
      </c>
      <c r="Q76" s="17">
        <v>8.3000000000000007</v>
      </c>
      <c r="R76" s="18">
        <f t="shared" si="57"/>
        <v>12.4</v>
      </c>
      <c r="S76" s="19">
        <f t="shared" si="53"/>
        <v>1</v>
      </c>
      <c r="T76" s="20">
        <f t="shared" si="58"/>
        <v>47.033999999999999</v>
      </c>
      <c r="U76" s="19">
        <f t="shared" si="54"/>
        <v>1</v>
      </c>
    </row>
    <row r="77" spans="1:21" ht="21" x14ac:dyDescent="0.35">
      <c r="A77" s="29">
        <v>64</v>
      </c>
      <c r="B77" s="30" t="s">
        <v>91</v>
      </c>
      <c r="C77" s="30" t="s">
        <v>84</v>
      </c>
      <c r="D77" s="17">
        <v>4.2</v>
      </c>
      <c r="E77" s="17">
        <v>8.4339999999999993</v>
      </c>
      <c r="F77" s="18">
        <f t="shared" si="49"/>
        <v>12.634</v>
      </c>
      <c r="G77" s="19">
        <f t="shared" si="50"/>
        <v>4</v>
      </c>
      <c r="H77" s="17">
        <v>2.9</v>
      </c>
      <c r="I77" s="17">
        <v>7.3</v>
      </c>
      <c r="J77" s="18">
        <f t="shared" si="55"/>
        <v>10.199999999999999</v>
      </c>
      <c r="K77" s="19">
        <f t="shared" si="51"/>
        <v>6</v>
      </c>
      <c r="L77" s="17">
        <v>3.9</v>
      </c>
      <c r="M77" s="17">
        <v>7.3</v>
      </c>
      <c r="N77" s="18">
        <f t="shared" si="56"/>
        <v>11.2</v>
      </c>
      <c r="O77" s="19">
        <f t="shared" si="52"/>
        <v>3</v>
      </c>
      <c r="P77" s="17">
        <v>4</v>
      </c>
      <c r="Q77" s="17">
        <v>7.5</v>
      </c>
      <c r="R77" s="18">
        <f t="shared" si="57"/>
        <v>11.5</v>
      </c>
      <c r="S77" s="19">
        <f t="shared" si="53"/>
        <v>9</v>
      </c>
      <c r="T77" s="20">
        <f t="shared" si="58"/>
        <v>45.533999999999999</v>
      </c>
      <c r="U77" s="19">
        <f t="shared" si="54"/>
        <v>4</v>
      </c>
    </row>
    <row r="78" spans="1:21" ht="21" x14ac:dyDescent="0.35">
      <c r="A78" s="29">
        <v>65</v>
      </c>
      <c r="B78" s="32" t="s">
        <v>303</v>
      </c>
      <c r="C78" s="32" t="s">
        <v>26</v>
      </c>
      <c r="D78" s="17">
        <v>0</v>
      </c>
      <c r="E78" s="17">
        <v>0</v>
      </c>
      <c r="F78" s="18">
        <f t="shared" si="49"/>
        <v>0</v>
      </c>
      <c r="G78" s="19">
        <f t="shared" si="50"/>
        <v>15</v>
      </c>
      <c r="H78" s="17">
        <v>0</v>
      </c>
      <c r="I78" s="17">
        <v>0</v>
      </c>
      <c r="J78" s="18">
        <f t="shared" si="55"/>
        <v>0</v>
      </c>
      <c r="K78" s="19">
        <f t="shared" si="51"/>
        <v>15</v>
      </c>
      <c r="L78" s="17">
        <v>0</v>
      </c>
      <c r="M78" s="17">
        <v>0</v>
      </c>
      <c r="N78" s="18">
        <f t="shared" si="56"/>
        <v>0</v>
      </c>
      <c r="O78" s="19">
        <f t="shared" si="52"/>
        <v>16</v>
      </c>
      <c r="P78" s="17">
        <v>0</v>
      </c>
      <c r="Q78" s="17">
        <v>0</v>
      </c>
      <c r="R78" s="18">
        <f t="shared" si="57"/>
        <v>0</v>
      </c>
      <c r="S78" s="19">
        <f t="shared" si="53"/>
        <v>16</v>
      </c>
      <c r="T78" s="20">
        <f t="shared" si="58"/>
        <v>0</v>
      </c>
      <c r="U78" s="19">
        <f t="shared" si="54"/>
        <v>16</v>
      </c>
    </row>
    <row r="79" spans="1:21" ht="21" x14ac:dyDescent="0.35">
      <c r="A79" s="29">
        <v>66</v>
      </c>
      <c r="B79" s="32" t="s">
        <v>90</v>
      </c>
      <c r="C79" s="32" t="s">
        <v>26</v>
      </c>
      <c r="D79" s="17">
        <v>4</v>
      </c>
      <c r="E79" s="17">
        <v>8.7669999999999995</v>
      </c>
      <c r="F79" s="18">
        <f t="shared" si="49"/>
        <v>12.766999999999999</v>
      </c>
      <c r="G79" s="19">
        <f t="shared" si="50"/>
        <v>2</v>
      </c>
      <c r="H79" s="17">
        <v>2.8</v>
      </c>
      <c r="I79" s="17">
        <v>7.06</v>
      </c>
      <c r="J79" s="18">
        <f t="shared" si="55"/>
        <v>9.86</v>
      </c>
      <c r="K79" s="19">
        <f t="shared" si="51"/>
        <v>10</v>
      </c>
      <c r="L79" s="17">
        <v>3.6</v>
      </c>
      <c r="M79" s="17">
        <v>6.2</v>
      </c>
      <c r="N79" s="18">
        <f t="shared" si="56"/>
        <v>9.8000000000000007</v>
      </c>
      <c r="O79" s="19">
        <f t="shared" si="52"/>
        <v>6</v>
      </c>
      <c r="P79" s="17">
        <v>3.4</v>
      </c>
      <c r="Q79" s="17">
        <v>7.0670000000000002</v>
      </c>
      <c r="R79" s="18">
        <f t="shared" si="57"/>
        <v>10.467000000000001</v>
      </c>
      <c r="S79" s="19">
        <f t="shared" si="53"/>
        <v>13</v>
      </c>
      <c r="T79" s="20">
        <f t="shared" si="58"/>
        <v>42.893999999999998</v>
      </c>
      <c r="U79" s="19">
        <f t="shared" si="54"/>
        <v>8</v>
      </c>
    </row>
    <row r="80" spans="1:21" ht="21" x14ac:dyDescent="0.35">
      <c r="A80" s="29">
        <v>67</v>
      </c>
      <c r="B80" s="30" t="s">
        <v>89</v>
      </c>
      <c r="C80" s="30" t="s">
        <v>24</v>
      </c>
      <c r="D80" s="17">
        <v>3</v>
      </c>
      <c r="E80" s="17">
        <v>8.7669999999999995</v>
      </c>
      <c r="F80" s="18">
        <f t="shared" si="49"/>
        <v>11.766999999999999</v>
      </c>
      <c r="G80" s="19">
        <f t="shared" si="50"/>
        <v>10</v>
      </c>
      <c r="H80" s="17">
        <v>2.2999999999999998</v>
      </c>
      <c r="I80" s="17">
        <v>6.1</v>
      </c>
      <c r="J80" s="18">
        <f t="shared" si="55"/>
        <v>8.3999999999999986</v>
      </c>
      <c r="K80" s="19">
        <f t="shared" si="51"/>
        <v>13</v>
      </c>
      <c r="L80" s="17">
        <v>3.4</v>
      </c>
      <c r="M80" s="17">
        <v>6.2</v>
      </c>
      <c r="N80" s="18">
        <f t="shared" si="56"/>
        <v>9.6</v>
      </c>
      <c r="O80" s="19">
        <f t="shared" si="52"/>
        <v>9</v>
      </c>
      <c r="P80" s="17">
        <v>3.6</v>
      </c>
      <c r="Q80" s="17">
        <v>7.4</v>
      </c>
      <c r="R80" s="18">
        <f t="shared" si="57"/>
        <v>11</v>
      </c>
      <c r="S80" s="19">
        <f t="shared" si="53"/>
        <v>10</v>
      </c>
      <c r="T80" s="20">
        <f t="shared" si="58"/>
        <v>40.766999999999996</v>
      </c>
      <c r="U80" s="19">
        <f t="shared" si="54"/>
        <v>10</v>
      </c>
    </row>
    <row r="81" spans="1:21" ht="21" x14ac:dyDescent="0.35">
      <c r="A81" s="29">
        <v>68</v>
      </c>
      <c r="B81" s="30" t="s">
        <v>105</v>
      </c>
      <c r="C81" s="30" t="s">
        <v>31</v>
      </c>
      <c r="D81" s="17">
        <v>3</v>
      </c>
      <c r="E81" s="17">
        <v>8.734</v>
      </c>
      <c r="F81" s="18">
        <f t="shared" si="49"/>
        <v>11.734</v>
      </c>
      <c r="G81" s="19">
        <f t="shared" si="50"/>
        <v>11</v>
      </c>
      <c r="H81" s="17">
        <v>2.2999999999999998</v>
      </c>
      <c r="I81" s="17">
        <v>6</v>
      </c>
      <c r="J81" s="18">
        <f t="shared" si="55"/>
        <v>8.3000000000000007</v>
      </c>
      <c r="K81" s="19">
        <f t="shared" si="51"/>
        <v>14</v>
      </c>
      <c r="L81" s="17">
        <v>2.7</v>
      </c>
      <c r="M81" s="17">
        <v>6.8</v>
      </c>
      <c r="N81" s="18">
        <f t="shared" si="56"/>
        <v>9.5</v>
      </c>
      <c r="O81" s="19">
        <f t="shared" si="52"/>
        <v>10</v>
      </c>
      <c r="P81" s="17">
        <v>2.9</v>
      </c>
      <c r="Q81" s="17">
        <v>7.9</v>
      </c>
      <c r="R81" s="18">
        <f t="shared" si="57"/>
        <v>10.8</v>
      </c>
      <c r="S81" s="19">
        <f t="shared" si="53"/>
        <v>11</v>
      </c>
      <c r="T81" s="20">
        <f t="shared" si="58"/>
        <v>40.334000000000003</v>
      </c>
      <c r="U81" s="19">
        <f t="shared" si="54"/>
        <v>12</v>
      </c>
    </row>
    <row r="82" spans="1:21" ht="21" x14ac:dyDescent="0.35">
      <c r="A82" s="29">
        <v>69</v>
      </c>
      <c r="B82" s="30" t="s">
        <v>104</v>
      </c>
      <c r="C82" s="30" t="s">
        <v>51</v>
      </c>
      <c r="D82" s="17">
        <v>3.4</v>
      </c>
      <c r="E82" s="17">
        <v>8.0340000000000007</v>
      </c>
      <c r="F82" s="18">
        <f t="shared" si="49"/>
        <v>11.434000000000001</v>
      </c>
      <c r="G82" s="19">
        <f t="shared" si="50"/>
        <v>13</v>
      </c>
      <c r="H82" s="17">
        <v>2.2000000000000002</v>
      </c>
      <c r="I82" s="17">
        <v>6.6</v>
      </c>
      <c r="J82" s="18">
        <f t="shared" si="55"/>
        <v>8.8000000000000007</v>
      </c>
      <c r="K82" s="19">
        <f t="shared" si="51"/>
        <v>12</v>
      </c>
      <c r="L82" s="17">
        <v>3.2</v>
      </c>
      <c r="M82" s="17">
        <v>4.3499999999999996</v>
      </c>
      <c r="N82" s="18">
        <f t="shared" si="56"/>
        <v>7.55</v>
      </c>
      <c r="O82" s="19">
        <f t="shared" si="52"/>
        <v>15</v>
      </c>
      <c r="P82" s="17">
        <v>4.4000000000000004</v>
      </c>
      <c r="Q82" s="17">
        <v>7.4</v>
      </c>
      <c r="R82" s="18">
        <f t="shared" si="57"/>
        <v>11.8</v>
      </c>
      <c r="S82" s="19">
        <f t="shared" si="53"/>
        <v>3</v>
      </c>
      <c r="T82" s="20">
        <f t="shared" si="58"/>
        <v>39.584000000000003</v>
      </c>
      <c r="U82" s="19">
        <f t="shared" si="54"/>
        <v>14</v>
      </c>
    </row>
    <row r="83" spans="1:21" ht="21" x14ac:dyDescent="0.35">
      <c r="A83" s="29">
        <v>70</v>
      </c>
      <c r="B83" s="30" t="s">
        <v>303</v>
      </c>
      <c r="C83" s="30" t="s">
        <v>103</v>
      </c>
      <c r="D83" s="17">
        <v>0</v>
      </c>
      <c r="E83" s="17">
        <v>0</v>
      </c>
      <c r="F83" s="18">
        <f t="shared" si="49"/>
        <v>0</v>
      </c>
      <c r="G83" s="19">
        <f t="shared" si="50"/>
        <v>15</v>
      </c>
      <c r="H83" s="17">
        <v>0</v>
      </c>
      <c r="I83" s="17">
        <v>0</v>
      </c>
      <c r="J83" s="18">
        <f t="shared" si="55"/>
        <v>0</v>
      </c>
      <c r="K83" s="19">
        <f t="shared" si="51"/>
        <v>15</v>
      </c>
      <c r="L83" s="17">
        <v>0</v>
      </c>
      <c r="M83" s="17">
        <v>0</v>
      </c>
      <c r="N83" s="18">
        <f t="shared" si="56"/>
        <v>0</v>
      </c>
      <c r="O83" s="19">
        <f t="shared" si="52"/>
        <v>16</v>
      </c>
      <c r="P83" s="17">
        <v>0</v>
      </c>
      <c r="Q83" s="17">
        <v>0</v>
      </c>
      <c r="R83" s="18">
        <f t="shared" si="57"/>
        <v>0</v>
      </c>
      <c r="S83" s="19">
        <f t="shared" si="53"/>
        <v>16</v>
      </c>
      <c r="T83" s="20">
        <f t="shared" si="58"/>
        <v>0</v>
      </c>
      <c r="U83" s="19">
        <f t="shared" si="54"/>
        <v>16</v>
      </c>
    </row>
    <row r="84" spans="1:21" ht="21" x14ac:dyDescent="0.35">
      <c r="A84" s="29">
        <v>71</v>
      </c>
      <c r="B84" s="34" t="s">
        <v>102</v>
      </c>
      <c r="C84" s="30" t="s">
        <v>44</v>
      </c>
      <c r="D84" s="17">
        <v>3</v>
      </c>
      <c r="E84" s="17">
        <v>8.4670000000000005</v>
      </c>
      <c r="F84" s="18">
        <f t="shared" si="49"/>
        <v>11.467000000000001</v>
      </c>
      <c r="G84" s="19">
        <f t="shared" si="50"/>
        <v>12</v>
      </c>
      <c r="H84" s="17">
        <v>2.9</v>
      </c>
      <c r="I84" s="17">
        <v>7</v>
      </c>
      <c r="J84" s="18">
        <f t="shared" si="55"/>
        <v>9.9</v>
      </c>
      <c r="K84" s="19">
        <f t="shared" si="51"/>
        <v>9</v>
      </c>
      <c r="L84" s="17">
        <v>3.2</v>
      </c>
      <c r="M84" s="17">
        <v>5.85</v>
      </c>
      <c r="N84" s="18">
        <f t="shared" si="56"/>
        <v>9.0500000000000007</v>
      </c>
      <c r="O84" s="19">
        <f t="shared" si="52"/>
        <v>11</v>
      </c>
      <c r="P84" s="17">
        <v>2.9</v>
      </c>
      <c r="Q84" s="17">
        <v>7.1340000000000003</v>
      </c>
      <c r="R84" s="18">
        <f t="shared" si="57"/>
        <v>10.034000000000001</v>
      </c>
      <c r="S84" s="19">
        <f t="shared" si="53"/>
        <v>15</v>
      </c>
      <c r="T84" s="20">
        <f t="shared" si="58"/>
        <v>40.451000000000001</v>
      </c>
      <c r="U84" s="19">
        <f t="shared" si="54"/>
        <v>11</v>
      </c>
    </row>
    <row r="85" spans="1:21" ht="21" x14ac:dyDescent="0.35">
      <c r="A85" s="29">
        <v>72</v>
      </c>
      <c r="B85" s="30" t="s">
        <v>101</v>
      </c>
      <c r="C85" s="30" t="s">
        <v>56</v>
      </c>
      <c r="D85" s="17">
        <v>3.4</v>
      </c>
      <c r="E85" s="17">
        <v>8.8000000000000007</v>
      </c>
      <c r="F85" s="18">
        <f t="shared" si="49"/>
        <v>12.200000000000001</v>
      </c>
      <c r="G85" s="19">
        <f t="shared" si="50"/>
        <v>8</v>
      </c>
      <c r="H85" s="17">
        <v>2.7</v>
      </c>
      <c r="I85" s="17">
        <v>7.26</v>
      </c>
      <c r="J85" s="18">
        <f t="shared" si="55"/>
        <v>9.9600000000000009</v>
      </c>
      <c r="K85" s="19">
        <f t="shared" si="51"/>
        <v>8</v>
      </c>
      <c r="L85" s="17">
        <v>2.9</v>
      </c>
      <c r="M85" s="17">
        <v>6.9</v>
      </c>
      <c r="N85" s="18">
        <f t="shared" si="56"/>
        <v>9.8000000000000007</v>
      </c>
      <c r="O85" s="19">
        <f t="shared" si="52"/>
        <v>6</v>
      </c>
      <c r="P85" s="17">
        <v>3.9</v>
      </c>
      <c r="Q85" s="17">
        <v>7.6340000000000003</v>
      </c>
      <c r="R85" s="18">
        <f t="shared" si="57"/>
        <v>11.534000000000001</v>
      </c>
      <c r="S85" s="19">
        <f t="shared" si="53"/>
        <v>7</v>
      </c>
      <c r="T85" s="20">
        <f t="shared" si="58"/>
        <v>43.494000000000007</v>
      </c>
      <c r="U85" s="19">
        <f t="shared" si="54"/>
        <v>6</v>
      </c>
    </row>
    <row r="86" spans="1:21" ht="21" x14ac:dyDescent="0.35">
      <c r="A86" s="29">
        <v>73</v>
      </c>
      <c r="B86" s="30" t="s">
        <v>100</v>
      </c>
      <c r="C86" s="30" t="s">
        <v>56</v>
      </c>
      <c r="D86" s="17">
        <v>4.2</v>
      </c>
      <c r="E86" s="17">
        <v>8.5</v>
      </c>
      <c r="F86" s="18">
        <f t="shared" si="49"/>
        <v>12.7</v>
      </c>
      <c r="G86" s="19">
        <f t="shared" si="50"/>
        <v>3</v>
      </c>
      <c r="H86" s="17">
        <v>2.7</v>
      </c>
      <c r="I86" s="17">
        <v>7.7</v>
      </c>
      <c r="J86" s="18">
        <f t="shared" si="55"/>
        <v>10.4</v>
      </c>
      <c r="K86" s="19">
        <f t="shared" si="51"/>
        <v>4</v>
      </c>
      <c r="L86" s="17">
        <v>3.5</v>
      </c>
      <c r="M86" s="17">
        <v>7.95</v>
      </c>
      <c r="N86" s="18">
        <f t="shared" si="56"/>
        <v>11.45</v>
      </c>
      <c r="O86" s="19">
        <f t="shared" si="52"/>
        <v>2</v>
      </c>
      <c r="P86" s="17">
        <v>4.2</v>
      </c>
      <c r="Q86" s="17">
        <v>7.4340000000000002</v>
      </c>
      <c r="R86" s="18">
        <f t="shared" si="57"/>
        <v>11.634</v>
      </c>
      <c r="S86" s="19">
        <f t="shared" si="53"/>
        <v>4</v>
      </c>
      <c r="T86" s="20">
        <f t="shared" si="58"/>
        <v>46.183999999999997</v>
      </c>
      <c r="U86" s="19">
        <f t="shared" si="54"/>
        <v>2</v>
      </c>
    </row>
    <row r="87" spans="1:21" ht="21" x14ac:dyDescent="0.35">
      <c r="A87" s="29">
        <v>74</v>
      </c>
      <c r="B87" s="30" t="s">
        <v>99</v>
      </c>
      <c r="C87" s="30" t="s">
        <v>56</v>
      </c>
      <c r="D87" s="17">
        <v>4</v>
      </c>
      <c r="E87" s="17">
        <v>8.6</v>
      </c>
      <c r="F87" s="18">
        <f t="shared" si="49"/>
        <v>12.6</v>
      </c>
      <c r="G87" s="19">
        <f t="shared" si="50"/>
        <v>6</v>
      </c>
      <c r="H87" s="17">
        <v>3.4</v>
      </c>
      <c r="I87" s="17">
        <v>8</v>
      </c>
      <c r="J87" s="18">
        <f t="shared" si="55"/>
        <v>11.4</v>
      </c>
      <c r="K87" s="19">
        <f t="shared" si="51"/>
        <v>1</v>
      </c>
      <c r="L87" s="17">
        <v>3</v>
      </c>
      <c r="M87" s="17">
        <v>7.45</v>
      </c>
      <c r="N87" s="18">
        <f t="shared" si="56"/>
        <v>10.45</v>
      </c>
      <c r="O87" s="19">
        <f t="shared" si="52"/>
        <v>4</v>
      </c>
      <c r="P87" s="17">
        <v>4</v>
      </c>
      <c r="Q87" s="17">
        <v>7.5670000000000002</v>
      </c>
      <c r="R87" s="18">
        <f t="shared" si="57"/>
        <v>11.567</v>
      </c>
      <c r="S87" s="19">
        <f t="shared" si="53"/>
        <v>5</v>
      </c>
      <c r="T87" s="20">
        <f t="shared" si="58"/>
        <v>46.017000000000003</v>
      </c>
      <c r="U87" s="19">
        <f t="shared" si="54"/>
        <v>3</v>
      </c>
    </row>
    <row r="88" spans="1:21" ht="21" x14ac:dyDescent="0.35">
      <c r="A88" s="29">
        <v>75</v>
      </c>
      <c r="B88" s="30" t="s">
        <v>98</v>
      </c>
      <c r="C88" s="30" t="s">
        <v>56</v>
      </c>
      <c r="D88" s="17">
        <v>2.4</v>
      </c>
      <c r="E88" s="17">
        <v>8.8339999999999996</v>
      </c>
      <c r="F88" s="18">
        <f t="shared" ref="F88" si="59">D88+E88</f>
        <v>11.234</v>
      </c>
      <c r="G88" s="19">
        <f t="shared" si="50"/>
        <v>14</v>
      </c>
      <c r="H88" s="17">
        <v>2.8</v>
      </c>
      <c r="I88" s="17">
        <v>7.5</v>
      </c>
      <c r="J88" s="18">
        <f t="shared" ref="J88" si="60">H88+I88</f>
        <v>10.3</v>
      </c>
      <c r="K88" s="19">
        <f t="shared" si="51"/>
        <v>5</v>
      </c>
      <c r="L88" s="17">
        <v>2.6</v>
      </c>
      <c r="M88" s="17">
        <v>5.6</v>
      </c>
      <c r="N88" s="18">
        <f t="shared" ref="N88" si="61">L88+M88</f>
        <v>8.1999999999999993</v>
      </c>
      <c r="O88" s="19">
        <f t="shared" si="52"/>
        <v>14</v>
      </c>
      <c r="P88" s="17">
        <v>3.1</v>
      </c>
      <c r="Q88" s="17">
        <v>7.0339999999999998</v>
      </c>
      <c r="R88" s="18">
        <f t="shared" ref="R88" si="62">P88+Q88</f>
        <v>10.134</v>
      </c>
      <c r="S88" s="19">
        <f t="shared" si="53"/>
        <v>14</v>
      </c>
      <c r="T88" s="20">
        <f t="shared" ref="T88" si="63">F88+J88+N88+R88</f>
        <v>39.867999999999995</v>
      </c>
      <c r="U88" s="19">
        <f t="shared" si="54"/>
        <v>13</v>
      </c>
    </row>
    <row r="89" spans="1:21" ht="21" x14ac:dyDescent="0.35">
      <c r="A89" s="29">
        <v>76</v>
      </c>
      <c r="B89" s="30" t="s">
        <v>97</v>
      </c>
      <c r="C89" s="30" t="s">
        <v>56</v>
      </c>
      <c r="D89" s="17">
        <v>4.2</v>
      </c>
      <c r="E89" s="17">
        <v>8.4</v>
      </c>
      <c r="F89" s="18">
        <f t="shared" ref="F89" si="64">D89+E89</f>
        <v>12.600000000000001</v>
      </c>
      <c r="G89" s="19">
        <f t="shared" si="50"/>
        <v>5</v>
      </c>
      <c r="H89" s="17">
        <v>3.3</v>
      </c>
      <c r="I89" s="17">
        <v>7.3</v>
      </c>
      <c r="J89" s="18">
        <f t="shared" ref="J89" si="65">H89+I89</f>
        <v>10.6</v>
      </c>
      <c r="K89" s="19">
        <f t="shared" si="51"/>
        <v>2</v>
      </c>
      <c r="L89" s="17">
        <v>3.1</v>
      </c>
      <c r="M89" s="17">
        <v>6.6</v>
      </c>
      <c r="N89" s="18">
        <f t="shared" ref="N89" si="66">L89+M89</f>
        <v>9.6999999999999993</v>
      </c>
      <c r="O89" s="19">
        <f t="shared" si="52"/>
        <v>8</v>
      </c>
      <c r="P89" s="17">
        <v>3.7</v>
      </c>
      <c r="Q89" s="17">
        <v>7.8339999999999996</v>
      </c>
      <c r="R89" s="18">
        <f t="shared" ref="R89" si="67">P89+Q89</f>
        <v>11.533999999999999</v>
      </c>
      <c r="S89" s="19">
        <f t="shared" si="53"/>
        <v>8</v>
      </c>
      <c r="T89" s="20">
        <f t="shared" ref="T89" si="68">F89+J89+N89+R89</f>
        <v>44.434000000000005</v>
      </c>
      <c r="U89" s="19">
        <f t="shared" si="54"/>
        <v>5</v>
      </c>
    </row>
  </sheetData>
  <mergeCells count="20">
    <mergeCell ref="F55:G55"/>
    <mergeCell ref="J55:K55"/>
    <mergeCell ref="N55:O55"/>
    <mergeCell ref="R55:S55"/>
    <mergeCell ref="T55:U55"/>
    <mergeCell ref="F71:G71"/>
    <mergeCell ref="J71:K71"/>
    <mergeCell ref="N71:O71"/>
    <mergeCell ref="R71:S71"/>
    <mergeCell ref="T71:U71"/>
    <mergeCell ref="F3:G3"/>
    <mergeCell ref="J3:K3"/>
    <mergeCell ref="N3:O3"/>
    <mergeCell ref="R3:S3"/>
    <mergeCell ref="T3:U3"/>
    <mergeCell ref="F25:G25"/>
    <mergeCell ref="J25:K25"/>
    <mergeCell ref="N25:O25"/>
    <mergeCell ref="R25:S25"/>
    <mergeCell ref="T25:U25"/>
  </mergeCells>
  <conditionalFormatting sqref="N72:N87 F4:G22 J4:K22 N4:O22 R4:U22 F26:G52 J26:K52 N26:O52 R26:U52 F56:G68 J56:K68 N56:O68 R56:U68 F72:G89 J72:K89 N88:O89 O72:O89 R72:U89">
    <cfRule type="cellIs" dxfId="740" priority="67" stopIfTrue="1" operator="equal">
      <formula>1</formula>
    </cfRule>
    <cfRule type="cellIs" dxfId="739" priority="68" stopIfTrue="1" operator="equal">
      <formula>2</formula>
    </cfRule>
    <cfRule type="cellIs" dxfId="738" priority="69" stopIfTrue="1" operator="equal">
      <formula>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0"/>
  <sheetViews>
    <sheetView zoomScale="40" zoomScaleNormal="40" workbookViewId="0">
      <selection activeCell="S54" sqref="S54"/>
    </sheetView>
  </sheetViews>
  <sheetFormatPr defaultRowHeight="15" x14ac:dyDescent="0.25"/>
  <cols>
    <col min="2" max="2" width="25.42578125" customWidth="1"/>
    <col min="3" max="3" width="21.42578125" customWidth="1"/>
    <col min="4" max="21" width="11.7109375" customWidth="1"/>
  </cols>
  <sheetData>
    <row r="2" spans="1:21" ht="15.75" thickBot="1" x14ac:dyDescent="0.3"/>
    <row r="3" spans="1:21" ht="38.25" thickBot="1" x14ac:dyDescent="0.55000000000000004">
      <c r="A3" s="1" t="s">
        <v>106</v>
      </c>
      <c r="B3" s="2"/>
      <c r="C3" s="3"/>
      <c r="D3" s="4"/>
      <c r="E3" s="3"/>
      <c r="F3" s="3"/>
      <c r="G3" s="2"/>
      <c r="H3" s="5"/>
      <c r="I3" s="3"/>
      <c r="J3" s="3"/>
      <c r="K3" s="3"/>
      <c r="L3" s="4"/>
      <c r="M3" s="5" t="s">
        <v>1</v>
      </c>
      <c r="N3" s="3"/>
      <c r="O3" s="2"/>
      <c r="P3" s="5"/>
      <c r="Q3" s="3"/>
      <c r="R3" s="3"/>
      <c r="S3" s="3"/>
      <c r="T3" s="3"/>
      <c r="U3" s="6"/>
    </row>
    <row r="4" spans="1:21" ht="18.75" thickBot="1" x14ac:dyDescent="0.3">
      <c r="A4" s="7" t="s">
        <v>2</v>
      </c>
      <c r="B4" s="8" t="s">
        <v>3</v>
      </c>
      <c r="C4" s="9" t="s">
        <v>4</v>
      </c>
      <c r="D4" s="10" t="s">
        <v>5</v>
      </c>
      <c r="E4" s="11"/>
      <c r="F4" s="38"/>
      <c r="G4" s="39"/>
      <c r="H4" s="10" t="s">
        <v>6</v>
      </c>
      <c r="I4" s="11"/>
      <c r="J4" s="38"/>
      <c r="K4" s="39"/>
      <c r="L4" s="10" t="s">
        <v>7</v>
      </c>
      <c r="M4" s="11"/>
      <c r="N4" s="38"/>
      <c r="O4" s="39"/>
      <c r="P4" s="10" t="s">
        <v>8</v>
      </c>
      <c r="Q4" s="11"/>
      <c r="R4" s="38"/>
      <c r="S4" s="39"/>
      <c r="T4" s="40" t="s">
        <v>9</v>
      </c>
      <c r="U4" s="41"/>
    </row>
    <row r="5" spans="1:21" ht="18" x14ac:dyDescent="0.25">
      <c r="A5" s="25"/>
      <c r="B5" s="24"/>
      <c r="C5" s="24"/>
      <c r="D5" s="13" t="s">
        <v>10</v>
      </c>
      <c r="E5" s="14" t="s">
        <v>11</v>
      </c>
      <c r="F5" s="15" t="s">
        <v>12</v>
      </c>
      <c r="G5" s="12" t="s">
        <v>13</v>
      </c>
      <c r="H5" s="13" t="s">
        <v>10</v>
      </c>
      <c r="I5" s="14" t="s">
        <v>11</v>
      </c>
      <c r="J5" s="15" t="s">
        <v>12</v>
      </c>
      <c r="K5" s="12" t="s">
        <v>13</v>
      </c>
      <c r="L5" s="13" t="s">
        <v>10</v>
      </c>
      <c r="M5" s="14" t="s">
        <v>11</v>
      </c>
      <c r="N5" s="15" t="s">
        <v>12</v>
      </c>
      <c r="O5" s="12" t="s">
        <v>13</v>
      </c>
      <c r="P5" s="13" t="s">
        <v>10</v>
      </c>
      <c r="Q5" s="14" t="s">
        <v>11</v>
      </c>
      <c r="R5" s="15" t="s">
        <v>12</v>
      </c>
      <c r="S5" s="12" t="s">
        <v>13</v>
      </c>
      <c r="T5" s="16" t="s">
        <v>12</v>
      </c>
      <c r="U5" s="12" t="s">
        <v>13</v>
      </c>
    </row>
    <row r="6" spans="1:21" ht="21" x14ac:dyDescent="0.35">
      <c r="A6" s="31">
        <v>77</v>
      </c>
      <c r="B6" s="30" t="s">
        <v>108</v>
      </c>
      <c r="C6" s="30" t="s">
        <v>34</v>
      </c>
      <c r="D6" s="17">
        <v>3.4</v>
      </c>
      <c r="E6" s="17">
        <v>8.1999999999999993</v>
      </c>
      <c r="F6" s="18">
        <f t="shared" ref="F6:F16" si="0">D6+E6</f>
        <v>11.6</v>
      </c>
      <c r="G6" s="19">
        <f>RANK(F6,$F$6:$F$36)</f>
        <v>12</v>
      </c>
      <c r="H6" s="17">
        <v>3.5</v>
      </c>
      <c r="I6" s="17">
        <v>6.7</v>
      </c>
      <c r="J6" s="18">
        <f t="shared" ref="J6:J16" si="1">H6+I6</f>
        <v>10.199999999999999</v>
      </c>
      <c r="K6" s="19">
        <f>RANK(J6,$J$6:$J$36)</f>
        <v>7</v>
      </c>
      <c r="L6" s="17">
        <v>3.6</v>
      </c>
      <c r="M6" s="17">
        <v>6.45</v>
      </c>
      <c r="N6" s="18">
        <f t="shared" ref="N6:N16" si="2">L6+M6</f>
        <v>10.050000000000001</v>
      </c>
      <c r="O6" s="19">
        <f>RANK(N6,$N$6:$N$36)</f>
        <v>11</v>
      </c>
      <c r="P6" s="17">
        <v>3.5</v>
      </c>
      <c r="Q6" s="17">
        <v>7.2</v>
      </c>
      <c r="R6" s="18">
        <f t="shared" ref="R6:R16" si="3">P6+Q6</f>
        <v>10.7</v>
      </c>
      <c r="S6" s="19">
        <f>RANK(R6,$R$6:$R$36)</f>
        <v>15</v>
      </c>
      <c r="T6" s="20">
        <f t="shared" ref="T6:T16" si="4">F6+J6+N6+R6</f>
        <v>42.55</v>
      </c>
      <c r="U6" s="19">
        <f>RANK(T6,$T$6:$T$36)</f>
        <v>9</v>
      </c>
    </row>
    <row r="7" spans="1:21" ht="21" x14ac:dyDescent="0.35">
      <c r="A7" s="31">
        <v>78</v>
      </c>
      <c r="B7" s="30" t="s">
        <v>109</v>
      </c>
      <c r="C7" s="30" t="s">
        <v>37</v>
      </c>
      <c r="D7" s="17">
        <v>2.6</v>
      </c>
      <c r="E7" s="17">
        <v>8.9</v>
      </c>
      <c r="F7" s="18">
        <f t="shared" si="0"/>
        <v>11.5</v>
      </c>
      <c r="G7" s="19">
        <f t="shared" ref="G7:G36" si="5">RANK(F7,$F$6:$F$36)</f>
        <v>15</v>
      </c>
      <c r="H7" s="17">
        <v>3.2</v>
      </c>
      <c r="I7" s="17">
        <v>5.47</v>
      </c>
      <c r="J7" s="18">
        <f t="shared" si="1"/>
        <v>8.67</v>
      </c>
      <c r="K7" s="19">
        <f t="shared" ref="K7:K36" si="6">RANK(J7,$J$6:$J$36)</f>
        <v>26</v>
      </c>
      <c r="L7" s="17">
        <v>3</v>
      </c>
      <c r="M7" s="17">
        <v>7</v>
      </c>
      <c r="N7" s="18">
        <f t="shared" si="2"/>
        <v>10</v>
      </c>
      <c r="O7" s="19">
        <f t="shared" ref="O7:O36" si="7">RANK(N7,$N$6:$N$36)</f>
        <v>13</v>
      </c>
      <c r="P7" s="17">
        <v>3.7</v>
      </c>
      <c r="Q7" s="17">
        <v>6.85</v>
      </c>
      <c r="R7" s="18">
        <f t="shared" si="3"/>
        <v>10.55</v>
      </c>
      <c r="S7" s="19">
        <f t="shared" ref="S7:S36" si="8">RANK(R7,$R$6:$R$36)</f>
        <v>18</v>
      </c>
      <c r="T7" s="20">
        <f t="shared" si="4"/>
        <v>40.72</v>
      </c>
      <c r="U7" s="19">
        <f t="shared" ref="U7:U36" si="9">RANK(T7,$T$6:$T$36)</f>
        <v>17</v>
      </c>
    </row>
    <row r="8" spans="1:21" ht="21" x14ac:dyDescent="0.35">
      <c r="A8" s="31">
        <v>79</v>
      </c>
      <c r="B8" s="30" t="s">
        <v>110</v>
      </c>
      <c r="C8" s="30" t="s">
        <v>103</v>
      </c>
      <c r="D8" s="17">
        <v>2.4</v>
      </c>
      <c r="E8" s="17">
        <v>8.9670000000000005</v>
      </c>
      <c r="F8" s="18">
        <f t="shared" si="0"/>
        <v>11.367000000000001</v>
      </c>
      <c r="G8" s="19">
        <f t="shared" si="5"/>
        <v>21</v>
      </c>
      <c r="H8" s="17">
        <v>3.1</v>
      </c>
      <c r="I8" s="17">
        <v>5.77</v>
      </c>
      <c r="J8" s="18">
        <f t="shared" si="1"/>
        <v>8.8699999999999992</v>
      </c>
      <c r="K8" s="19">
        <f t="shared" si="6"/>
        <v>24</v>
      </c>
      <c r="L8" s="17">
        <v>3</v>
      </c>
      <c r="M8" s="17">
        <v>5.15</v>
      </c>
      <c r="N8" s="18">
        <f t="shared" si="2"/>
        <v>8.15</v>
      </c>
      <c r="O8" s="19">
        <f t="shared" si="7"/>
        <v>24</v>
      </c>
      <c r="P8" s="17">
        <v>3.5</v>
      </c>
      <c r="Q8" s="17">
        <v>6.15</v>
      </c>
      <c r="R8" s="18">
        <f t="shared" si="3"/>
        <v>9.65</v>
      </c>
      <c r="S8" s="19">
        <f t="shared" si="8"/>
        <v>29</v>
      </c>
      <c r="T8" s="20">
        <f t="shared" si="4"/>
        <v>38.036999999999999</v>
      </c>
      <c r="U8" s="19">
        <f t="shared" si="9"/>
        <v>28</v>
      </c>
    </row>
    <row r="9" spans="1:21" ht="21" x14ac:dyDescent="0.35">
      <c r="A9" s="31">
        <v>80</v>
      </c>
      <c r="B9" s="30" t="s">
        <v>111</v>
      </c>
      <c r="C9" s="30" t="s">
        <v>24</v>
      </c>
      <c r="D9" s="17">
        <v>2.4</v>
      </c>
      <c r="E9" s="17">
        <v>9.3670000000000009</v>
      </c>
      <c r="F9" s="18">
        <f t="shared" si="0"/>
        <v>11.767000000000001</v>
      </c>
      <c r="G9" s="19">
        <f t="shared" si="5"/>
        <v>7</v>
      </c>
      <c r="H9" s="17">
        <v>3.5</v>
      </c>
      <c r="I9" s="17">
        <v>6.03</v>
      </c>
      <c r="J9" s="18">
        <f t="shared" si="1"/>
        <v>9.5300000000000011</v>
      </c>
      <c r="K9" s="19">
        <f t="shared" si="6"/>
        <v>12</v>
      </c>
      <c r="L9" s="17">
        <v>3.2</v>
      </c>
      <c r="M9" s="17">
        <v>4.25</v>
      </c>
      <c r="N9" s="18">
        <f t="shared" si="2"/>
        <v>7.45</v>
      </c>
      <c r="O9" s="19">
        <f t="shared" si="7"/>
        <v>26</v>
      </c>
      <c r="P9" s="17">
        <v>3.3</v>
      </c>
      <c r="Q9" s="17">
        <v>7.05</v>
      </c>
      <c r="R9" s="18">
        <f t="shared" si="3"/>
        <v>10.35</v>
      </c>
      <c r="S9" s="19">
        <f t="shared" si="8"/>
        <v>24</v>
      </c>
      <c r="T9" s="20">
        <f t="shared" si="4"/>
        <v>39.097000000000001</v>
      </c>
      <c r="U9" s="19">
        <f t="shared" si="9"/>
        <v>23</v>
      </c>
    </row>
    <row r="10" spans="1:21" ht="21" x14ac:dyDescent="0.35">
      <c r="A10" s="31">
        <v>81</v>
      </c>
      <c r="B10" s="30" t="s">
        <v>112</v>
      </c>
      <c r="C10" s="30" t="s">
        <v>24</v>
      </c>
      <c r="D10" s="17">
        <v>2.4</v>
      </c>
      <c r="E10" s="17">
        <v>8.734</v>
      </c>
      <c r="F10" s="18">
        <f t="shared" si="0"/>
        <v>11.134</v>
      </c>
      <c r="G10" s="19">
        <f t="shared" si="5"/>
        <v>26</v>
      </c>
      <c r="H10" s="17">
        <v>2.6</v>
      </c>
      <c r="I10" s="17">
        <v>7.17</v>
      </c>
      <c r="J10" s="18">
        <f t="shared" si="1"/>
        <v>9.77</v>
      </c>
      <c r="K10" s="19">
        <f t="shared" si="6"/>
        <v>11</v>
      </c>
      <c r="L10" s="17">
        <v>2.2999999999999998</v>
      </c>
      <c r="M10" s="17">
        <v>7</v>
      </c>
      <c r="N10" s="18">
        <f t="shared" si="2"/>
        <v>9.3000000000000007</v>
      </c>
      <c r="O10" s="19">
        <f t="shared" si="7"/>
        <v>16</v>
      </c>
      <c r="P10" s="17">
        <v>3.4</v>
      </c>
      <c r="Q10" s="17">
        <v>7.4</v>
      </c>
      <c r="R10" s="18">
        <f t="shared" si="3"/>
        <v>10.8</v>
      </c>
      <c r="S10" s="19">
        <f t="shared" si="8"/>
        <v>14</v>
      </c>
      <c r="T10" s="20">
        <f t="shared" si="4"/>
        <v>41.004000000000005</v>
      </c>
      <c r="U10" s="19">
        <f t="shared" si="9"/>
        <v>15</v>
      </c>
    </row>
    <row r="11" spans="1:21" ht="21" x14ac:dyDescent="0.35">
      <c r="A11" s="31">
        <v>82</v>
      </c>
      <c r="B11" s="30" t="s">
        <v>113</v>
      </c>
      <c r="C11" s="30" t="s">
        <v>103</v>
      </c>
      <c r="D11" s="17">
        <v>3</v>
      </c>
      <c r="E11" s="17">
        <v>8.8000000000000007</v>
      </c>
      <c r="F11" s="18">
        <f t="shared" si="0"/>
        <v>11.8</v>
      </c>
      <c r="G11" s="19">
        <f t="shared" si="5"/>
        <v>6</v>
      </c>
      <c r="H11" s="17">
        <v>3.2</v>
      </c>
      <c r="I11" s="17">
        <v>7.04</v>
      </c>
      <c r="J11" s="18">
        <f t="shared" si="1"/>
        <v>10.24</v>
      </c>
      <c r="K11" s="19">
        <f t="shared" si="6"/>
        <v>5</v>
      </c>
      <c r="L11" s="17">
        <v>4.0999999999999996</v>
      </c>
      <c r="M11" s="17">
        <v>6.6</v>
      </c>
      <c r="N11" s="18">
        <v>10.7</v>
      </c>
      <c r="O11" s="19">
        <f t="shared" si="7"/>
        <v>5</v>
      </c>
      <c r="P11" s="17">
        <v>3.7</v>
      </c>
      <c r="Q11" s="17">
        <v>6.8</v>
      </c>
      <c r="R11" s="18">
        <f t="shared" si="3"/>
        <v>10.5</v>
      </c>
      <c r="S11" s="19">
        <f t="shared" si="8"/>
        <v>22</v>
      </c>
      <c r="T11" s="20">
        <f t="shared" si="4"/>
        <v>43.239999999999995</v>
      </c>
      <c r="U11" s="19">
        <f t="shared" si="9"/>
        <v>7</v>
      </c>
    </row>
    <row r="12" spans="1:21" ht="21" x14ac:dyDescent="0.35">
      <c r="A12" s="31">
        <v>83</v>
      </c>
      <c r="B12" s="30" t="s">
        <v>114</v>
      </c>
      <c r="C12" s="30" t="s">
        <v>95</v>
      </c>
      <c r="D12" s="17">
        <v>2.4</v>
      </c>
      <c r="E12" s="17">
        <v>8.9670000000000005</v>
      </c>
      <c r="F12" s="18">
        <f t="shared" si="0"/>
        <v>11.367000000000001</v>
      </c>
      <c r="G12" s="19">
        <f t="shared" si="5"/>
        <v>21</v>
      </c>
      <c r="H12" s="17">
        <v>3.4</v>
      </c>
      <c r="I12" s="17">
        <v>6.53</v>
      </c>
      <c r="J12" s="18">
        <f t="shared" si="1"/>
        <v>9.93</v>
      </c>
      <c r="K12" s="19">
        <f t="shared" si="6"/>
        <v>8</v>
      </c>
      <c r="L12" s="17">
        <v>3.3</v>
      </c>
      <c r="M12" s="17">
        <v>3.25</v>
      </c>
      <c r="N12" s="18">
        <f t="shared" si="2"/>
        <v>6.55</v>
      </c>
      <c r="O12" s="19">
        <f t="shared" si="7"/>
        <v>29</v>
      </c>
      <c r="P12" s="17">
        <v>3.9</v>
      </c>
      <c r="Q12" s="17">
        <v>6.55</v>
      </c>
      <c r="R12" s="18">
        <f t="shared" si="3"/>
        <v>10.45</v>
      </c>
      <c r="S12" s="19">
        <f t="shared" si="8"/>
        <v>23</v>
      </c>
      <c r="T12" s="20">
        <f t="shared" si="4"/>
        <v>38.296999999999997</v>
      </c>
      <c r="U12" s="19">
        <f t="shared" si="9"/>
        <v>25</v>
      </c>
    </row>
    <row r="13" spans="1:21" ht="21" x14ac:dyDescent="0.35">
      <c r="A13" s="31">
        <v>84</v>
      </c>
      <c r="B13" s="32" t="s">
        <v>115</v>
      </c>
      <c r="C13" s="32" t="s">
        <v>116</v>
      </c>
      <c r="D13" s="17">
        <v>2.4</v>
      </c>
      <c r="E13" s="17">
        <v>9.1669999999999998</v>
      </c>
      <c r="F13" s="18">
        <f t="shared" si="0"/>
        <v>11.567</v>
      </c>
      <c r="G13" s="19">
        <f t="shared" si="5"/>
        <v>14</v>
      </c>
      <c r="H13" s="17">
        <v>1.9</v>
      </c>
      <c r="I13" s="17">
        <v>5.6</v>
      </c>
      <c r="J13" s="18">
        <f t="shared" si="1"/>
        <v>7.5</v>
      </c>
      <c r="K13" s="19">
        <f t="shared" si="6"/>
        <v>30</v>
      </c>
      <c r="L13" s="17">
        <v>2.4</v>
      </c>
      <c r="M13" s="17">
        <v>6</v>
      </c>
      <c r="N13" s="18">
        <f t="shared" si="2"/>
        <v>8.4</v>
      </c>
      <c r="O13" s="19">
        <f t="shared" si="7"/>
        <v>22</v>
      </c>
      <c r="P13" s="17">
        <v>3.7</v>
      </c>
      <c r="Q13" s="17">
        <v>6.95</v>
      </c>
      <c r="R13" s="18">
        <f t="shared" si="3"/>
        <v>10.65</v>
      </c>
      <c r="S13" s="19">
        <f t="shared" si="8"/>
        <v>16</v>
      </c>
      <c r="T13" s="20">
        <f t="shared" si="4"/>
        <v>38.116999999999997</v>
      </c>
      <c r="U13" s="19">
        <f t="shared" si="9"/>
        <v>26</v>
      </c>
    </row>
    <row r="14" spans="1:21" ht="21" x14ac:dyDescent="0.35">
      <c r="A14" s="29">
        <v>85</v>
      </c>
      <c r="B14" s="30" t="s">
        <v>117</v>
      </c>
      <c r="C14" s="30" t="s">
        <v>118</v>
      </c>
      <c r="D14" s="17">
        <v>2.4</v>
      </c>
      <c r="E14" s="17">
        <v>9.234</v>
      </c>
      <c r="F14" s="18">
        <f t="shared" si="0"/>
        <v>11.634</v>
      </c>
      <c r="G14" s="19">
        <f t="shared" si="5"/>
        <v>10</v>
      </c>
      <c r="H14" s="17">
        <v>3.5</v>
      </c>
      <c r="I14" s="17">
        <v>5.37</v>
      </c>
      <c r="J14" s="18">
        <f t="shared" si="1"/>
        <v>8.870000000000001</v>
      </c>
      <c r="K14" s="19">
        <f t="shared" si="6"/>
        <v>23</v>
      </c>
      <c r="L14" s="17">
        <v>3.1</v>
      </c>
      <c r="M14" s="17">
        <v>5.5</v>
      </c>
      <c r="N14" s="18">
        <f t="shared" si="2"/>
        <v>8.6</v>
      </c>
      <c r="O14" s="19">
        <f t="shared" si="7"/>
        <v>20</v>
      </c>
      <c r="P14" s="17">
        <v>3.4</v>
      </c>
      <c r="Q14" s="17">
        <v>6.9</v>
      </c>
      <c r="R14" s="18">
        <f t="shared" si="3"/>
        <v>10.3</v>
      </c>
      <c r="S14" s="19">
        <f t="shared" si="8"/>
        <v>25</v>
      </c>
      <c r="T14" s="20">
        <f t="shared" si="4"/>
        <v>39.403999999999996</v>
      </c>
      <c r="U14" s="19">
        <f t="shared" si="9"/>
        <v>21</v>
      </c>
    </row>
    <row r="15" spans="1:21" ht="21" x14ac:dyDescent="0.35">
      <c r="A15" s="29">
        <v>86</v>
      </c>
      <c r="B15" s="30" t="s">
        <v>119</v>
      </c>
      <c r="C15" s="30" t="s">
        <v>118</v>
      </c>
      <c r="D15" s="17">
        <v>3</v>
      </c>
      <c r="E15" s="17">
        <v>8.8339999999999996</v>
      </c>
      <c r="F15" s="18">
        <f t="shared" si="0"/>
        <v>11.834</v>
      </c>
      <c r="G15" s="19">
        <f t="shared" si="5"/>
        <v>4</v>
      </c>
      <c r="H15" s="17">
        <v>3.5</v>
      </c>
      <c r="I15" s="17">
        <v>6.37</v>
      </c>
      <c r="J15" s="18">
        <f t="shared" si="1"/>
        <v>9.870000000000001</v>
      </c>
      <c r="K15" s="19">
        <f t="shared" si="6"/>
        <v>9</v>
      </c>
      <c r="L15" s="17">
        <v>2.7</v>
      </c>
      <c r="M15" s="17">
        <v>7.45</v>
      </c>
      <c r="N15" s="18">
        <f t="shared" si="2"/>
        <v>10.15</v>
      </c>
      <c r="O15" s="19">
        <f t="shared" si="7"/>
        <v>10</v>
      </c>
      <c r="P15" s="17">
        <v>3.5</v>
      </c>
      <c r="Q15" s="17">
        <v>7.05</v>
      </c>
      <c r="R15" s="18">
        <f t="shared" si="3"/>
        <v>10.55</v>
      </c>
      <c r="S15" s="19">
        <f t="shared" si="8"/>
        <v>18</v>
      </c>
      <c r="T15" s="20">
        <f t="shared" si="4"/>
        <v>42.403999999999996</v>
      </c>
      <c r="U15" s="19">
        <f t="shared" si="9"/>
        <v>10</v>
      </c>
    </row>
    <row r="16" spans="1:21" ht="21" x14ac:dyDescent="0.35">
      <c r="A16" s="29">
        <v>87</v>
      </c>
      <c r="B16" s="30" t="s">
        <v>120</v>
      </c>
      <c r="C16" s="30" t="s">
        <v>118</v>
      </c>
      <c r="D16" s="17">
        <v>3</v>
      </c>
      <c r="E16" s="17">
        <v>8.4339999999999993</v>
      </c>
      <c r="F16" s="18">
        <f t="shared" si="0"/>
        <v>11.433999999999999</v>
      </c>
      <c r="G16" s="19">
        <f t="shared" si="5"/>
        <v>19</v>
      </c>
      <c r="H16" s="17">
        <v>3.3</v>
      </c>
      <c r="I16" s="17">
        <v>5.37</v>
      </c>
      <c r="J16" s="18">
        <f t="shared" si="1"/>
        <v>8.67</v>
      </c>
      <c r="K16" s="19">
        <f t="shared" si="6"/>
        <v>26</v>
      </c>
      <c r="L16" s="17">
        <v>3</v>
      </c>
      <c r="M16" s="17">
        <v>6.05</v>
      </c>
      <c r="N16" s="18">
        <f t="shared" si="2"/>
        <v>9.0500000000000007</v>
      </c>
      <c r="O16" s="19">
        <f t="shared" si="7"/>
        <v>19</v>
      </c>
      <c r="P16" s="17">
        <v>3.3</v>
      </c>
      <c r="Q16" s="17">
        <v>6.55</v>
      </c>
      <c r="R16" s="18">
        <f t="shared" si="3"/>
        <v>9.85</v>
      </c>
      <c r="S16" s="19">
        <f t="shared" si="8"/>
        <v>26</v>
      </c>
      <c r="T16" s="20">
        <f t="shared" si="4"/>
        <v>39.003999999999998</v>
      </c>
      <c r="U16" s="19">
        <f t="shared" si="9"/>
        <v>24</v>
      </c>
    </row>
    <row r="17" spans="1:21" ht="21" x14ac:dyDescent="0.35">
      <c r="A17" s="29">
        <v>88</v>
      </c>
      <c r="B17" s="30" t="s">
        <v>121</v>
      </c>
      <c r="C17" s="30" t="s">
        <v>118</v>
      </c>
      <c r="D17" s="17">
        <v>2.4</v>
      </c>
      <c r="E17" s="17">
        <v>8.734</v>
      </c>
      <c r="F17" s="18">
        <f>D17+E17</f>
        <v>11.134</v>
      </c>
      <c r="G17" s="19">
        <f t="shared" si="5"/>
        <v>26</v>
      </c>
      <c r="H17" s="17">
        <v>1.9</v>
      </c>
      <c r="I17" s="17">
        <v>7.03</v>
      </c>
      <c r="J17" s="18">
        <f>H17+I17</f>
        <v>8.93</v>
      </c>
      <c r="K17" s="19">
        <f t="shared" si="6"/>
        <v>22</v>
      </c>
      <c r="L17" s="17">
        <v>2.4</v>
      </c>
      <c r="M17" s="17">
        <v>3.95</v>
      </c>
      <c r="N17" s="18">
        <f>L17+M17</f>
        <v>6.35</v>
      </c>
      <c r="O17" s="19">
        <f t="shared" si="7"/>
        <v>30</v>
      </c>
      <c r="P17" s="17">
        <v>3.4</v>
      </c>
      <c r="Q17" s="17">
        <v>7.15</v>
      </c>
      <c r="R17" s="18">
        <f>P17+Q17</f>
        <v>10.55</v>
      </c>
      <c r="S17" s="19">
        <f t="shared" si="8"/>
        <v>18</v>
      </c>
      <c r="T17" s="20">
        <f>F17+J17+N17+R17</f>
        <v>36.963999999999999</v>
      </c>
      <c r="U17" s="19">
        <f t="shared" si="9"/>
        <v>30</v>
      </c>
    </row>
    <row r="18" spans="1:21" ht="21" x14ac:dyDescent="0.35">
      <c r="A18" s="29">
        <v>89</v>
      </c>
      <c r="B18" s="30" t="s">
        <v>122</v>
      </c>
      <c r="C18" s="30" t="s">
        <v>21</v>
      </c>
      <c r="D18" s="17">
        <v>2.4</v>
      </c>
      <c r="E18" s="17">
        <v>8.734</v>
      </c>
      <c r="F18" s="18">
        <v>11.134</v>
      </c>
      <c r="G18" s="19">
        <f t="shared" si="5"/>
        <v>26</v>
      </c>
      <c r="H18" s="17">
        <v>1.9</v>
      </c>
      <c r="I18" s="17">
        <v>7.37</v>
      </c>
      <c r="J18" s="18">
        <f>H18+I18</f>
        <v>9.27</v>
      </c>
      <c r="K18" s="19">
        <f t="shared" si="6"/>
        <v>16</v>
      </c>
      <c r="L18" s="17">
        <v>3.9</v>
      </c>
      <c r="M18" s="17">
        <v>7.95</v>
      </c>
      <c r="N18" s="18">
        <f>L18+M18</f>
        <v>11.85</v>
      </c>
      <c r="O18" s="19">
        <f t="shared" si="7"/>
        <v>2</v>
      </c>
      <c r="P18" s="17">
        <v>3.4</v>
      </c>
      <c r="Q18" s="17">
        <v>8</v>
      </c>
      <c r="R18" s="18">
        <f>P18+Q18</f>
        <v>11.4</v>
      </c>
      <c r="S18" s="19">
        <f t="shared" si="8"/>
        <v>2</v>
      </c>
      <c r="T18" s="20">
        <f>F18+J18+N18+R18</f>
        <v>43.653999999999996</v>
      </c>
      <c r="U18" s="19">
        <f t="shared" si="9"/>
        <v>5</v>
      </c>
    </row>
    <row r="19" spans="1:21" ht="21" x14ac:dyDescent="0.35">
      <c r="A19" s="29">
        <v>90</v>
      </c>
      <c r="B19" s="30" t="s">
        <v>123</v>
      </c>
      <c r="C19" s="30" t="s">
        <v>21</v>
      </c>
      <c r="D19" s="17">
        <v>3</v>
      </c>
      <c r="E19" s="17">
        <v>8.4670000000000005</v>
      </c>
      <c r="F19" s="18">
        <f t="shared" ref="F19:F36" si="10">D19+E19</f>
        <v>11.467000000000001</v>
      </c>
      <c r="G19" s="19">
        <f t="shared" si="5"/>
        <v>18</v>
      </c>
      <c r="H19" s="17">
        <v>1.9</v>
      </c>
      <c r="I19" s="17">
        <v>7.2</v>
      </c>
      <c r="J19" s="18">
        <f t="shared" ref="J19:J36" si="11">H19+I19</f>
        <v>9.1</v>
      </c>
      <c r="K19" s="19">
        <f t="shared" si="6"/>
        <v>20</v>
      </c>
      <c r="L19" s="17">
        <v>1.6</v>
      </c>
      <c r="M19" s="17">
        <v>5.85</v>
      </c>
      <c r="N19" s="18">
        <f t="shared" ref="N19:N36" si="12">L19+M19</f>
        <v>7.4499999999999993</v>
      </c>
      <c r="O19" s="19">
        <f t="shared" si="7"/>
        <v>27</v>
      </c>
      <c r="P19" s="17">
        <v>2.4</v>
      </c>
      <c r="Q19" s="17">
        <v>6.8</v>
      </c>
      <c r="R19" s="18">
        <f t="shared" ref="R19:R36" si="13">P19+Q19</f>
        <v>9.1999999999999993</v>
      </c>
      <c r="S19" s="19">
        <f t="shared" si="8"/>
        <v>30</v>
      </c>
      <c r="T19" s="20">
        <f t="shared" ref="T19:T36" si="14">F19+J19+N19+R19</f>
        <v>37.216999999999999</v>
      </c>
      <c r="U19" s="19">
        <f t="shared" si="9"/>
        <v>29</v>
      </c>
    </row>
    <row r="20" spans="1:21" ht="21" x14ac:dyDescent="0.35">
      <c r="A20" s="29">
        <v>91</v>
      </c>
      <c r="B20" s="30" t="s">
        <v>124</v>
      </c>
      <c r="C20" s="30" t="s">
        <v>21</v>
      </c>
      <c r="D20" s="17">
        <v>3</v>
      </c>
      <c r="E20" s="17">
        <v>8.4339999999999993</v>
      </c>
      <c r="F20" s="18">
        <f t="shared" si="10"/>
        <v>11.433999999999999</v>
      </c>
      <c r="G20" s="19">
        <f t="shared" si="5"/>
        <v>19</v>
      </c>
      <c r="H20" s="17">
        <v>3.2</v>
      </c>
      <c r="I20" s="17">
        <v>4.63</v>
      </c>
      <c r="J20" s="18">
        <f t="shared" si="11"/>
        <v>7.83</v>
      </c>
      <c r="K20" s="19">
        <f t="shared" si="6"/>
        <v>29</v>
      </c>
      <c r="L20" s="17">
        <v>2.5</v>
      </c>
      <c r="M20" s="17">
        <v>7.75</v>
      </c>
      <c r="N20" s="18">
        <f t="shared" si="12"/>
        <v>10.25</v>
      </c>
      <c r="O20" s="19">
        <f t="shared" si="7"/>
        <v>8</v>
      </c>
      <c r="P20" s="17">
        <v>3.5</v>
      </c>
      <c r="Q20" s="17">
        <v>7.5</v>
      </c>
      <c r="R20" s="18">
        <f t="shared" si="13"/>
        <v>11</v>
      </c>
      <c r="S20" s="19">
        <f t="shared" si="8"/>
        <v>6</v>
      </c>
      <c r="T20" s="20">
        <f t="shared" si="14"/>
        <v>40.513999999999996</v>
      </c>
      <c r="U20" s="19">
        <f t="shared" si="9"/>
        <v>18</v>
      </c>
    </row>
    <row r="21" spans="1:21" ht="21" x14ac:dyDescent="0.35">
      <c r="A21" s="29">
        <v>92</v>
      </c>
      <c r="B21" s="30" t="s">
        <v>125</v>
      </c>
      <c r="C21" s="30" t="s">
        <v>31</v>
      </c>
      <c r="D21" s="17">
        <v>2.4</v>
      </c>
      <c r="E21" s="17">
        <v>9.5340000000000007</v>
      </c>
      <c r="F21" s="18">
        <f t="shared" si="10"/>
        <v>11.934000000000001</v>
      </c>
      <c r="G21" s="19">
        <f t="shared" si="5"/>
        <v>2</v>
      </c>
      <c r="H21" s="17">
        <v>3.3</v>
      </c>
      <c r="I21" s="17">
        <v>7.93</v>
      </c>
      <c r="J21" s="18">
        <f t="shared" si="11"/>
        <v>11.23</v>
      </c>
      <c r="K21" s="19">
        <f t="shared" si="6"/>
        <v>1</v>
      </c>
      <c r="L21" s="17">
        <v>3</v>
      </c>
      <c r="M21" s="17">
        <v>7.4</v>
      </c>
      <c r="N21" s="18">
        <f t="shared" si="12"/>
        <v>10.4</v>
      </c>
      <c r="O21" s="19">
        <f t="shared" si="7"/>
        <v>7</v>
      </c>
      <c r="P21" s="17">
        <v>3.5</v>
      </c>
      <c r="Q21" s="17">
        <v>7.4</v>
      </c>
      <c r="R21" s="18">
        <f t="shared" si="13"/>
        <v>10.9</v>
      </c>
      <c r="S21" s="19">
        <f t="shared" si="8"/>
        <v>9</v>
      </c>
      <c r="T21" s="20">
        <f t="shared" si="14"/>
        <v>44.463999999999999</v>
      </c>
      <c r="U21" s="19">
        <f t="shared" si="9"/>
        <v>2</v>
      </c>
    </row>
    <row r="22" spans="1:21" ht="21" x14ac:dyDescent="0.35">
      <c r="A22" s="29">
        <v>93</v>
      </c>
      <c r="B22" s="30" t="s">
        <v>126</v>
      </c>
      <c r="C22" s="30" t="s">
        <v>44</v>
      </c>
      <c r="D22" s="17">
        <v>3</v>
      </c>
      <c r="E22" s="17">
        <v>8.5</v>
      </c>
      <c r="F22" s="18">
        <f t="shared" ref="F22:F27" si="15">D22+E22</f>
        <v>11.5</v>
      </c>
      <c r="G22" s="19">
        <f t="shared" si="5"/>
        <v>15</v>
      </c>
      <c r="H22" s="17">
        <v>3.4</v>
      </c>
      <c r="I22" s="17">
        <v>7.43</v>
      </c>
      <c r="J22" s="18">
        <f t="shared" ref="J22:J27" si="16">H22+I22</f>
        <v>10.83</v>
      </c>
      <c r="K22" s="19">
        <f t="shared" si="6"/>
        <v>2</v>
      </c>
      <c r="L22" s="17">
        <v>2.5</v>
      </c>
      <c r="M22" s="17">
        <v>7.15</v>
      </c>
      <c r="N22" s="18">
        <f t="shared" ref="N22:N27" si="17">L22+M22</f>
        <v>9.65</v>
      </c>
      <c r="O22" s="19">
        <f t="shared" si="7"/>
        <v>15</v>
      </c>
      <c r="P22" s="17">
        <v>3.5</v>
      </c>
      <c r="Q22" s="17">
        <v>6.2</v>
      </c>
      <c r="R22" s="18">
        <f t="shared" ref="R22:R27" si="18">P22+Q22</f>
        <v>9.6999999999999993</v>
      </c>
      <c r="S22" s="19">
        <f t="shared" si="8"/>
        <v>27</v>
      </c>
      <c r="T22" s="20">
        <f t="shared" ref="T22:T27" si="19">F22+J22+N22+R22</f>
        <v>41.679999999999993</v>
      </c>
      <c r="U22" s="19">
        <f t="shared" si="9"/>
        <v>11</v>
      </c>
    </row>
    <row r="23" spans="1:21" ht="21" x14ac:dyDescent="0.35">
      <c r="A23" s="29">
        <v>94</v>
      </c>
      <c r="B23" s="30" t="s">
        <v>127</v>
      </c>
      <c r="C23" s="30" t="s">
        <v>44</v>
      </c>
      <c r="D23" s="17">
        <v>3</v>
      </c>
      <c r="E23" s="17">
        <v>8.6</v>
      </c>
      <c r="F23" s="18">
        <f t="shared" si="15"/>
        <v>11.6</v>
      </c>
      <c r="G23" s="19">
        <f t="shared" si="5"/>
        <v>12</v>
      </c>
      <c r="H23" s="17">
        <v>2.6</v>
      </c>
      <c r="I23" s="17">
        <v>7.23</v>
      </c>
      <c r="J23" s="18">
        <f t="shared" si="16"/>
        <v>9.83</v>
      </c>
      <c r="K23" s="19">
        <f t="shared" si="6"/>
        <v>10</v>
      </c>
      <c r="L23" s="17">
        <v>2.4</v>
      </c>
      <c r="M23" s="17">
        <v>5.85</v>
      </c>
      <c r="N23" s="18">
        <f t="shared" si="17"/>
        <v>8.25</v>
      </c>
      <c r="O23" s="19">
        <f t="shared" si="7"/>
        <v>23</v>
      </c>
      <c r="P23" s="17">
        <v>3.6</v>
      </c>
      <c r="Q23" s="17">
        <v>6.1</v>
      </c>
      <c r="R23" s="18">
        <f t="shared" si="18"/>
        <v>9.6999999999999993</v>
      </c>
      <c r="S23" s="19">
        <f t="shared" si="8"/>
        <v>27</v>
      </c>
      <c r="T23" s="20">
        <f t="shared" si="19"/>
        <v>39.379999999999995</v>
      </c>
      <c r="U23" s="19">
        <f t="shared" si="9"/>
        <v>22</v>
      </c>
    </row>
    <row r="24" spans="1:21" ht="21" x14ac:dyDescent="0.35">
      <c r="A24" s="29">
        <v>177</v>
      </c>
      <c r="B24" s="32" t="s">
        <v>303</v>
      </c>
      <c r="C24" s="32" t="s">
        <v>26</v>
      </c>
      <c r="D24" s="17">
        <v>0</v>
      </c>
      <c r="E24" s="17">
        <v>0</v>
      </c>
      <c r="F24" s="18">
        <f t="shared" si="15"/>
        <v>0</v>
      </c>
      <c r="G24" s="19">
        <f t="shared" si="5"/>
        <v>31</v>
      </c>
      <c r="H24" s="17">
        <v>0</v>
      </c>
      <c r="I24" s="17">
        <v>0</v>
      </c>
      <c r="J24" s="18">
        <f t="shared" si="16"/>
        <v>0</v>
      </c>
      <c r="K24" s="19">
        <f t="shared" si="6"/>
        <v>31</v>
      </c>
      <c r="L24" s="17">
        <v>0</v>
      </c>
      <c r="M24" s="17">
        <v>0</v>
      </c>
      <c r="N24" s="18">
        <v>0</v>
      </c>
      <c r="O24" s="19">
        <f t="shared" si="7"/>
        <v>31</v>
      </c>
      <c r="P24" s="17">
        <v>0</v>
      </c>
      <c r="Q24" s="17">
        <v>0</v>
      </c>
      <c r="R24" s="18">
        <f t="shared" si="18"/>
        <v>0</v>
      </c>
      <c r="S24" s="19">
        <f t="shared" si="8"/>
        <v>31</v>
      </c>
      <c r="T24" s="20">
        <f t="shared" si="19"/>
        <v>0</v>
      </c>
      <c r="U24" s="19">
        <f t="shared" si="9"/>
        <v>31</v>
      </c>
    </row>
    <row r="25" spans="1:21" ht="21" x14ac:dyDescent="0.35">
      <c r="A25" s="29">
        <v>96</v>
      </c>
      <c r="B25" s="30" t="s">
        <v>128</v>
      </c>
      <c r="C25" s="30" t="s">
        <v>44</v>
      </c>
      <c r="D25" s="17">
        <v>2.4</v>
      </c>
      <c r="E25" s="17">
        <v>8.7669999999999995</v>
      </c>
      <c r="F25" s="18">
        <f t="shared" si="15"/>
        <v>11.167</v>
      </c>
      <c r="G25" s="19">
        <f t="shared" si="5"/>
        <v>25</v>
      </c>
      <c r="H25" s="17">
        <v>3.4</v>
      </c>
      <c r="I25" s="17">
        <v>6.03</v>
      </c>
      <c r="J25" s="18">
        <f t="shared" si="16"/>
        <v>9.43</v>
      </c>
      <c r="K25" s="19">
        <f t="shared" si="6"/>
        <v>14</v>
      </c>
      <c r="L25" s="17">
        <v>2.8</v>
      </c>
      <c r="M25" s="17">
        <v>4.1500000000000004</v>
      </c>
      <c r="N25" s="18">
        <f t="shared" si="17"/>
        <v>6.95</v>
      </c>
      <c r="O25" s="19">
        <f t="shared" si="7"/>
        <v>28</v>
      </c>
      <c r="P25" s="17">
        <v>3.6</v>
      </c>
      <c r="Q25" s="17">
        <v>6.95</v>
      </c>
      <c r="R25" s="18">
        <f t="shared" si="18"/>
        <v>10.55</v>
      </c>
      <c r="S25" s="19">
        <f t="shared" si="8"/>
        <v>18</v>
      </c>
      <c r="T25" s="20">
        <f t="shared" si="19"/>
        <v>38.097000000000001</v>
      </c>
      <c r="U25" s="19">
        <f t="shared" si="9"/>
        <v>27</v>
      </c>
    </row>
    <row r="26" spans="1:21" ht="21" x14ac:dyDescent="0.35">
      <c r="A26" s="29">
        <v>97</v>
      </c>
      <c r="B26" s="30" t="s">
        <v>129</v>
      </c>
      <c r="C26" s="30" t="s">
        <v>44</v>
      </c>
      <c r="D26" s="17">
        <v>2.4</v>
      </c>
      <c r="E26" s="17">
        <v>8.9670000000000005</v>
      </c>
      <c r="F26" s="18">
        <f t="shared" si="15"/>
        <v>11.367000000000001</v>
      </c>
      <c r="G26" s="19">
        <f t="shared" si="5"/>
        <v>21</v>
      </c>
      <c r="H26" s="17">
        <v>3.1</v>
      </c>
      <c r="I26" s="17">
        <v>6.37</v>
      </c>
      <c r="J26" s="18">
        <f t="shared" si="16"/>
        <v>9.4700000000000006</v>
      </c>
      <c r="K26" s="19">
        <f t="shared" si="6"/>
        <v>13</v>
      </c>
      <c r="L26" s="17">
        <v>2.5</v>
      </c>
      <c r="M26" s="17">
        <v>6.8</v>
      </c>
      <c r="N26" s="18">
        <f t="shared" si="17"/>
        <v>9.3000000000000007</v>
      </c>
      <c r="O26" s="19">
        <f t="shared" si="7"/>
        <v>16</v>
      </c>
      <c r="P26" s="17">
        <v>3.8</v>
      </c>
      <c r="Q26" s="17">
        <v>7.1</v>
      </c>
      <c r="R26" s="18">
        <f t="shared" si="18"/>
        <v>10.899999999999999</v>
      </c>
      <c r="S26" s="19">
        <f t="shared" si="8"/>
        <v>12</v>
      </c>
      <c r="T26" s="20">
        <f t="shared" si="19"/>
        <v>41.037000000000006</v>
      </c>
      <c r="U26" s="19">
        <f t="shared" si="9"/>
        <v>14</v>
      </c>
    </row>
    <row r="27" spans="1:21" ht="21" x14ac:dyDescent="0.35">
      <c r="A27" s="29">
        <v>98</v>
      </c>
      <c r="B27" s="30" t="s">
        <v>130</v>
      </c>
      <c r="C27" s="30" t="s">
        <v>131</v>
      </c>
      <c r="D27" s="17">
        <v>2.4</v>
      </c>
      <c r="E27" s="17">
        <v>8.4</v>
      </c>
      <c r="F27" s="18">
        <f t="shared" si="15"/>
        <v>10.8</v>
      </c>
      <c r="G27" s="19">
        <f t="shared" si="5"/>
        <v>30</v>
      </c>
      <c r="H27" s="17">
        <v>2.6</v>
      </c>
      <c r="I27" s="17">
        <v>6.67</v>
      </c>
      <c r="J27" s="18">
        <f t="shared" si="16"/>
        <v>9.27</v>
      </c>
      <c r="K27" s="19">
        <f t="shared" si="6"/>
        <v>16</v>
      </c>
      <c r="L27" s="17">
        <v>2.4</v>
      </c>
      <c r="M27" s="17">
        <v>7.8</v>
      </c>
      <c r="N27" s="18">
        <f t="shared" si="17"/>
        <v>10.199999999999999</v>
      </c>
      <c r="O27" s="19">
        <f t="shared" si="7"/>
        <v>9</v>
      </c>
      <c r="P27" s="17">
        <v>3.7</v>
      </c>
      <c r="Q27" s="17">
        <v>7.3</v>
      </c>
      <c r="R27" s="18">
        <f t="shared" si="18"/>
        <v>11</v>
      </c>
      <c r="S27" s="19">
        <f t="shared" si="8"/>
        <v>6</v>
      </c>
      <c r="T27" s="20">
        <f t="shared" si="19"/>
        <v>41.269999999999996</v>
      </c>
      <c r="U27" s="19">
        <f t="shared" si="9"/>
        <v>13</v>
      </c>
    </row>
    <row r="28" spans="1:21" ht="21" x14ac:dyDescent="0.35">
      <c r="A28" s="29">
        <v>99</v>
      </c>
      <c r="B28" s="30" t="s">
        <v>132</v>
      </c>
      <c r="C28" s="30" t="s">
        <v>131</v>
      </c>
      <c r="D28" s="17">
        <v>2.4</v>
      </c>
      <c r="E28" s="17">
        <v>8.6</v>
      </c>
      <c r="F28" s="18">
        <f t="shared" si="10"/>
        <v>11</v>
      </c>
      <c r="G28" s="19">
        <f t="shared" si="5"/>
        <v>29</v>
      </c>
      <c r="H28" s="17">
        <v>3.5</v>
      </c>
      <c r="I28" s="17">
        <v>7.2</v>
      </c>
      <c r="J28" s="18">
        <f t="shared" si="11"/>
        <v>10.7</v>
      </c>
      <c r="K28" s="19">
        <f t="shared" si="6"/>
        <v>3</v>
      </c>
      <c r="L28" s="17">
        <v>4</v>
      </c>
      <c r="M28" s="17">
        <v>8</v>
      </c>
      <c r="N28" s="18">
        <f t="shared" si="12"/>
        <v>12</v>
      </c>
      <c r="O28" s="19">
        <f t="shared" si="7"/>
        <v>1</v>
      </c>
      <c r="P28" s="17">
        <v>3.5</v>
      </c>
      <c r="Q28" s="17">
        <v>7.4</v>
      </c>
      <c r="R28" s="18">
        <f t="shared" si="13"/>
        <v>10.9</v>
      </c>
      <c r="S28" s="19">
        <f t="shared" si="8"/>
        <v>9</v>
      </c>
      <c r="T28" s="20">
        <f t="shared" si="14"/>
        <v>44.6</v>
      </c>
      <c r="U28" s="19">
        <f t="shared" si="9"/>
        <v>1</v>
      </c>
    </row>
    <row r="29" spans="1:21" ht="21" x14ac:dyDescent="0.35">
      <c r="A29" s="31">
        <v>101</v>
      </c>
      <c r="B29" s="30" t="s">
        <v>133</v>
      </c>
      <c r="C29" s="30" t="s">
        <v>56</v>
      </c>
      <c r="D29" s="17">
        <v>2.4</v>
      </c>
      <c r="E29" s="17">
        <v>8.9670000000000005</v>
      </c>
      <c r="F29" s="18">
        <f t="shared" si="10"/>
        <v>11.367000000000001</v>
      </c>
      <c r="G29" s="19">
        <f t="shared" si="5"/>
        <v>21</v>
      </c>
      <c r="H29" s="17">
        <v>2.9</v>
      </c>
      <c r="I29" s="17">
        <v>5.97</v>
      </c>
      <c r="J29" s="18">
        <f t="shared" si="11"/>
        <v>8.8699999999999992</v>
      </c>
      <c r="K29" s="19">
        <f t="shared" si="6"/>
        <v>24</v>
      </c>
      <c r="L29" s="17">
        <v>4.3</v>
      </c>
      <c r="M29" s="17">
        <v>6.9</v>
      </c>
      <c r="N29" s="18">
        <f t="shared" si="12"/>
        <v>11.2</v>
      </c>
      <c r="O29" s="19">
        <f t="shared" si="7"/>
        <v>3</v>
      </c>
      <c r="P29" s="17">
        <v>3.8</v>
      </c>
      <c r="Q29" s="17">
        <v>7.45</v>
      </c>
      <c r="R29" s="18">
        <f t="shared" si="13"/>
        <v>11.25</v>
      </c>
      <c r="S29" s="19">
        <f t="shared" si="8"/>
        <v>4</v>
      </c>
      <c r="T29" s="20">
        <f t="shared" si="14"/>
        <v>42.686999999999998</v>
      </c>
      <c r="U29" s="19">
        <f t="shared" si="9"/>
        <v>8</v>
      </c>
    </row>
    <row r="30" spans="1:21" ht="21" x14ac:dyDescent="0.35">
      <c r="A30" s="31">
        <v>102</v>
      </c>
      <c r="B30" s="30" t="s">
        <v>134</v>
      </c>
      <c r="C30" s="32" t="s">
        <v>76</v>
      </c>
      <c r="D30" s="17">
        <v>3</v>
      </c>
      <c r="E30" s="17">
        <v>8.7669999999999995</v>
      </c>
      <c r="F30" s="18">
        <f t="shared" ref="F30:F33" si="20">D30+E30</f>
        <v>11.766999999999999</v>
      </c>
      <c r="G30" s="19">
        <f t="shared" si="5"/>
        <v>8</v>
      </c>
      <c r="H30" s="17">
        <v>2.6</v>
      </c>
      <c r="I30" s="17">
        <v>6.63</v>
      </c>
      <c r="J30" s="18">
        <f t="shared" ref="J30:J33" si="21">H30+I30</f>
        <v>9.23</v>
      </c>
      <c r="K30" s="19">
        <f t="shared" si="6"/>
        <v>18</v>
      </c>
      <c r="L30" s="17">
        <v>4.0999999999999996</v>
      </c>
      <c r="M30" s="17">
        <v>7.05</v>
      </c>
      <c r="N30" s="18">
        <f t="shared" ref="N30:N33" si="22">L30+M30</f>
        <v>11.149999999999999</v>
      </c>
      <c r="O30" s="19">
        <f t="shared" si="7"/>
        <v>4</v>
      </c>
      <c r="P30" s="17">
        <v>3.7</v>
      </c>
      <c r="Q30" s="17">
        <v>7.65</v>
      </c>
      <c r="R30" s="18">
        <f t="shared" ref="R30:R33" si="23">P30+Q30</f>
        <v>11.350000000000001</v>
      </c>
      <c r="S30" s="19">
        <f t="shared" si="8"/>
        <v>3</v>
      </c>
      <c r="T30" s="20">
        <f t="shared" ref="T30:T33" si="24">F30+J30+N30+R30</f>
        <v>43.497</v>
      </c>
      <c r="U30" s="19">
        <f t="shared" si="9"/>
        <v>6</v>
      </c>
    </row>
    <row r="31" spans="1:21" ht="21" x14ac:dyDescent="0.35">
      <c r="A31" s="31">
        <v>103</v>
      </c>
      <c r="B31" s="30" t="s">
        <v>135</v>
      </c>
      <c r="C31" s="30" t="s">
        <v>76</v>
      </c>
      <c r="D31" s="17">
        <v>3</v>
      </c>
      <c r="E31" s="17">
        <v>8.6669999999999998</v>
      </c>
      <c r="F31" s="18">
        <f t="shared" si="20"/>
        <v>11.667</v>
      </c>
      <c r="G31" s="19">
        <f t="shared" si="5"/>
        <v>9</v>
      </c>
      <c r="H31" s="17">
        <v>2.6</v>
      </c>
      <c r="I31" s="17">
        <v>6.5</v>
      </c>
      <c r="J31" s="18">
        <f t="shared" si="21"/>
        <v>9.1</v>
      </c>
      <c r="K31" s="19">
        <f t="shared" si="6"/>
        <v>20</v>
      </c>
      <c r="L31" s="17">
        <v>3.1</v>
      </c>
      <c r="M31" s="17">
        <v>5.5</v>
      </c>
      <c r="N31" s="18">
        <f t="shared" si="22"/>
        <v>8.6</v>
      </c>
      <c r="O31" s="19">
        <f t="shared" si="7"/>
        <v>20</v>
      </c>
      <c r="P31" s="17">
        <v>3.6</v>
      </c>
      <c r="Q31" s="17">
        <v>7</v>
      </c>
      <c r="R31" s="18">
        <f t="shared" si="23"/>
        <v>10.6</v>
      </c>
      <c r="S31" s="19">
        <f t="shared" si="8"/>
        <v>17</v>
      </c>
      <c r="T31" s="20">
        <f t="shared" si="24"/>
        <v>39.966999999999999</v>
      </c>
      <c r="U31" s="19">
        <f t="shared" si="9"/>
        <v>19</v>
      </c>
    </row>
    <row r="32" spans="1:21" ht="21" x14ac:dyDescent="0.35">
      <c r="A32" s="31">
        <v>104</v>
      </c>
      <c r="B32" s="30" t="s">
        <v>136</v>
      </c>
      <c r="C32" s="30" t="s">
        <v>76</v>
      </c>
      <c r="D32" s="17">
        <v>3</v>
      </c>
      <c r="E32" s="17">
        <v>8.8339999999999996</v>
      </c>
      <c r="F32" s="18">
        <f t="shared" si="20"/>
        <v>11.834</v>
      </c>
      <c r="G32" s="19">
        <f t="shared" si="5"/>
        <v>4</v>
      </c>
      <c r="H32" s="17">
        <v>2.6</v>
      </c>
      <c r="I32" s="17">
        <v>6.7</v>
      </c>
      <c r="J32" s="18">
        <f t="shared" si="21"/>
        <v>9.3000000000000007</v>
      </c>
      <c r="K32" s="19">
        <f t="shared" si="6"/>
        <v>15</v>
      </c>
      <c r="L32" s="17">
        <v>3.7</v>
      </c>
      <c r="M32" s="17">
        <v>5.5</v>
      </c>
      <c r="N32" s="18">
        <f t="shared" si="22"/>
        <v>9.1999999999999993</v>
      </c>
      <c r="O32" s="19">
        <f t="shared" si="7"/>
        <v>18</v>
      </c>
      <c r="P32" s="17">
        <v>3.6</v>
      </c>
      <c r="Q32" s="17">
        <v>7.6</v>
      </c>
      <c r="R32" s="18">
        <f t="shared" si="23"/>
        <v>11.2</v>
      </c>
      <c r="S32" s="19">
        <f t="shared" si="8"/>
        <v>5</v>
      </c>
      <c r="T32" s="20">
        <f t="shared" si="24"/>
        <v>41.533999999999999</v>
      </c>
      <c r="U32" s="19">
        <f t="shared" si="9"/>
        <v>12</v>
      </c>
    </row>
    <row r="33" spans="1:21" ht="21" x14ac:dyDescent="0.35">
      <c r="A33" s="29">
        <v>105</v>
      </c>
      <c r="B33" s="30" t="s">
        <v>137</v>
      </c>
      <c r="C33" s="30" t="s">
        <v>65</v>
      </c>
      <c r="D33" s="17">
        <v>3.4</v>
      </c>
      <c r="E33" s="17">
        <v>8.9</v>
      </c>
      <c r="F33" s="18">
        <f t="shared" si="20"/>
        <v>12.3</v>
      </c>
      <c r="G33" s="19">
        <f t="shared" si="5"/>
        <v>1</v>
      </c>
      <c r="H33" s="17">
        <v>3.1</v>
      </c>
      <c r="I33" s="17">
        <v>7.37</v>
      </c>
      <c r="J33" s="18">
        <f t="shared" si="21"/>
        <v>10.47</v>
      </c>
      <c r="K33" s="19">
        <f t="shared" si="6"/>
        <v>4</v>
      </c>
      <c r="L33" s="17">
        <v>3.6</v>
      </c>
      <c r="M33" s="17">
        <v>6.25</v>
      </c>
      <c r="N33" s="18">
        <f t="shared" si="22"/>
        <v>9.85</v>
      </c>
      <c r="O33" s="19">
        <f t="shared" si="7"/>
        <v>14</v>
      </c>
      <c r="P33" s="17">
        <v>3.6</v>
      </c>
      <c r="Q33" s="17">
        <v>8</v>
      </c>
      <c r="R33" s="18">
        <f t="shared" si="23"/>
        <v>11.6</v>
      </c>
      <c r="S33" s="19">
        <f t="shared" si="8"/>
        <v>1</v>
      </c>
      <c r="T33" s="20">
        <f t="shared" si="24"/>
        <v>44.220000000000006</v>
      </c>
      <c r="U33" s="19">
        <f t="shared" si="9"/>
        <v>3</v>
      </c>
    </row>
    <row r="34" spans="1:21" ht="21" x14ac:dyDescent="0.35">
      <c r="A34" s="29">
        <v>106</v>
      </c>
      <c r="B34" s="30" t="s">
        <v>138</v>
      </c>
      <c r="C34" s="30" t="s">
        <v>65</v>
      </c>
      <c r="D34" s="17">
        <v>3</v>
      </c>
      <c r="E34" s="17">
        <v>8.9339999999999993</v>
      </c>
      <c r="F34" s="18">
        <f t="shared" si="10"/>
        <v>11.933999999999999</v>
      </c>
      <c r="G34" s="19">
        <f t="shared" si="5"/>
        <v>3</v>
      </c>
      <c r="H34" s="17">
        <v>2.4</v>
      </c>
      <c r="I34" s="17">
        <v>7.83</v>
      </c>
      <c r="J34" s="18">
        <f t="shared" si="11"/>
        <v>10.23</v>
      </c>
      <c r="K34" s="19">
        <f t="shared" si="6"/>
        <v>6</v>
      </c>
      <c r="L34" s="17">
        <v>3.7</v>
      </c>
      <c r="M34" s="17">
        <v>6.8</v>
      </c>
      <c r="N34" s="18">
        <f t="shared" si="12"/>
        <v>10.5</v>
      </c>
      <c r="O34" s="19">
        <f t="shared" si="7"/>
        <v>6</v>
      </c>
      <c r="P34" s="17">
        <v>3.5</v>
      </c>
      <c r="Q34" s="17">
        <v>7.5</v>
      </c>
      <c r="R34" s="18">
        <f t="shared" si="13"/>
        <v>11</v>
      </c>
      <c r="S34" s="19">
        <f t="shared" si="8"/>
        <v>6</v>
      </c>
      <c r="T34" s="20">
        <f t="shared" si="14"/>
        <v>43.664000000000001</v>
      </c>
      <c r="U34" s="19">
        <f t="shared" si="9"/>
        <v>4</v>
      </c>
    </row>
    <row r="35" spans="1:21" ht="21" x14ac:dyDescent="0.35">
      <c r="A35" s="29">
        <v>107</v>
      </c>
      <c r="B35" s="30" t="s">
        <v>139</v>
      </c>
      <c r="C35" s="30" t="s">
        <v>41</v>
      </c>
      <c r="D35" s="17">
        <v>3</v>
      </c>
      <c r="E35" s="17">
        <v>8.5</v>
      </c>
      <c r="F35" s="18">
        <f t="shared" si="10"/>
        <v>11.5</v>
      </c>
      <c r="G35" s="19">
        <f t="shared" si="5"/>
        <v>15</v>
      </c>
      <c r="H35" s="17">
        <v>2.6</v>
      </c>
      <c r="I35" s="17">
        <v>5.9</v>
      </c>
      <c r="J35" s="18">
        <f t="shared" si="11"/>
        <v>8.5</v>
      </c>
      <c r="K35" s="19">
        <f t="shared" si="6"/>
        <v>28</v>
      </c>
      <c r="L35" s="17">
        <v>3.1</v>
      </c>
      <c r="M35" s="17">
        <v>6.95</v>
      </c>
      <c r="N35" s="18">
        <f t="shared" si="12"/>
        <v>10.050000000000001</v>
      </c>
      <c r="O35" s="19">
        <f t="shared" si="7"/>
        <v>11</v>
      </c>
      <c r="P35" s="17">
        <v>3.5</v>
      </c>
      <c r="Q35" s="17">
        <v>7.4</v>
      </c>
      <c r="R35" s="18">
        <f t="shared" si="13"/>
        <v>10.9</v>
      </c>
      <c r="S35" s="19">
        <f t="shared" si="8"/>
        <v>9</v>
      </c>
      <c r="T35" s="20">
        <f t="shared" si="14"/>
        <v>40.950000000000003</v>
      </c>
      <c r="U35" s="19">
        <f t="shared" si="9"/>
        <v>16</v>
      </c>
    </row>
    <row r="36" spans="1:21" ht="21" x14ac:dyDescent="0.35">
      <c r="A36" s="29">
        <v>108</v>
      </c>
      <c r="B36" s="30" t="s">
        <v>140</v>
      </c>
      <c r="C36" s="30" t="s">
        <v>41</v>
      </c>
      <c r="D36" s="17">
        <v>3</v>
      </c>
      <c r="E36" s="17">
        <v>8.6340000000000003</v>
      </c>
      <c r="F36" s="18">
        <f t="shared" si="10"/>
        <v>11.634</v>
      </c>
      <c r="G36" s="19">
        <f t="shared" si="5"/>
        <v>10</v>
      </c>
      <c r="H36" s="17">
        <v>2</v>
      </c>
      <c r="I36" s="17">
        <v>7.23</v>
      </c>
      <c r="J36" s="18">
        <f t="shared" si="11"/>
        <v>9.23</v>
      </c>
      <c r="K36" s="19">
        <f t="shared" si="6"/>
        <v>18</v>
      </c>
      <c r="L36" s="17">
        <v>3.8</v>
      </c>
      <c r="M36" s="17">
        <v>3.95</v>
      </c>
      <c r="N36" s="18">
        <f t="shared" si="12"/>
        <v>7.75</v>
      </c>
      <c r="O36" s="19">
        <f t="shared" si="7"/>
        <v>25</v>
      </c>
      <c r="P36" s="17">
        <v>3.5</v>
      </c>
      <c r="Q36" s="17">
        <v>7.35</v>
      </c>
      <c r="R36" s="18">
        <f t="shared" si="13"/>
        <v>10.85</v>
      </c>
      <c r="S36" s="19">
        <f t="shared" si="8"/>
        <v>13</v>
      </c>
      <c r="T36" s="20">
        <f t="shared" si="14"/>
        <v>39.463999999999999</v>
      </c>
      <c r="U36" s="19">
        <f t="shared" si="9"/>
        <v>20</v>
      </c>
    </row>
    <row r="37" spans="1:21" ht="15.75" thickBot="1" x14ac:dyDescent="0.3"/>
    <row r="38" spans="1:21" ht="38.25" thickBot="1" x14ac:dyDescent="0.55000000000000004">
      <c r="A38" s="1" t="s">
        <v>107</v>
      </c>
      <c r="B38" s="2"/>
      <c r="C38" s="3"/>
      <c r="D38" s="4"/>
      <c r="E38" s="3"/>
      <c r="F38" s="3"/>
      <c r="G38" s="2"/>
      <c r="H38" s="5"/>
      <c r="I38" s="3"/>
      <c r="J38" s="3"/>
      <c r="K38" s="3"/>
      <c r="L38" s="4"/>
      <c r="M38" s="5" t="s">
        <v>1</v>
      </c>
      <c r="N38" s="3"/>
      <c r="O38" s="2"/>
      <c r="P38" s="5"/>
      <c r="Q38" s="3"/>
      <c r="R38" s="3"/>
      <c r="S38" s="3"/>
      <c r="T38" s="3"/>
      <c r="U38" s="6"/>
    </row>
    <row r="39" spans="1:21" ht="18.75" thickBot="1" x14ac:dyDescent="0.3">
      <c r="A39" s="7" t="s">
        <v>2</v>
      </c>
      <c r="B39" s="8" t="s">
        <v>3</v>
      </c>
      <c r="C39" s="9" t="s">
        <v>4</v>
      </c>
      <c r="D39" s="10" t="s">
        <v>5</v>
      </c>
      <c r="E39" s="11"/>
      <c r="F39" s="38"/>
      <c r="G39" s="39"/>
      <c r="H39" s="10" t="s">
        <v>6</v>
      </c>
      <c r="I39" s="11"/>
      <c r="J39" s="38"/>
      <c r="K39" s="39"/>
      <c r="L39" s="10" t="s">
        <v>7</v>
      </c>
      <c r="M39" s="11"/>
      <c r="N39" s="38"/>
      <c r="O39" s="39"/>
      <c r="P39" s="10" t="s">
        <v>8</v>
      </c>
      <c r="Q39" s="11"/>
      <c r="R39" s="38"/>
      <c r="S39" s="39"/>
      <c r="T39" s="40" t="s">
        <v>9</v>
      </c>
      <c r="U39" s="41"/>
    </row>
    <row r="40" spans="1:21" ht="18" x14ac:dyDescent="0.25">
      <c r="A40" s="23"/>
      <c r="B40" s="24"/>
      <c r="C40" s="24"/>
      <c r="D40" s="13" t="s">
        <v>10</v>
      </c>
      <c r="E40" s="14" t="s">
        <v>11</v>
      </c>
      <c r="F40" s="15" t="s">
        <v>12</v>
      </c>
      <c r="G40" s="12" t="s">
        <v>13</v>
      </c>
      <c r="H40" s="13" t="s">
        <v>10</v>
      </c>
      <c r="I40" s="14" t="s">
        <v>11</v>
      </c>
      <c r="J40" s="15" t="s">
        <v>12</v>
      </c>
      <c r="K40" s="12" t="s">
        <v>13</v>
      </c>
      <c r="L40" s="13" t="s">
        <v>10</v>
      </c>
      <c r="M40" s="14" t="s">
        <v>11</v>
      </c>
      <c r="N40" s="15" t="s">
        <v>12</v>
      </c>
      <c r="O40" s="12" t="s">
        <v>13</v>
      </c>
      <c r="P40" s="13" t="s">
        <v>10</v>
      </c>
      <c r="Q40" s="14" t="s">
        <v>11</v>
      </c>
      <c r="R40" s="15" t="s">
        <v>12</v>
      </c>
      <c r="S40" s="12" t="s">
        <v>13</v>
      </c>
      <c r="T40" s="16" t="s">
        <v>12</v>
      </c>
      <c r="U40" s="12" t="s">
        <v>13</v>
      </c>
    </row>
    <row r="41" spans="1:21" ht="21" x14ac:dyDescent="0.35">
      <c r="A41" s="31">
        <v>110</v>
      </c>
      <c r="B41" s="30" t="s">
        <v>147</v>
      </c>
      <c r="C41" s="30" t="s">
        <v>16</v>
      </c>
      <c r="D41" s="17">
        <v>3</v>
      </c>
      <c r="E41" s="17">
        <v>8.67</v>
      </c>
      <c r="F41" s="18">
        <f t="shared" ref="F41:F55" si="25">D41+E41</f>
        <v>11.67</v>
      </c>
      <c r="G41" s="19">
        <f>RANK(F41,$F$41:$F$110)</f>
        <v>33</v>
      </c>
      <c r="H41" s="17">
        <v>3.3</v>
      </c>
      <c r="I41" s="17">
        <v>7.4</v>
      </c>
      <c r="J41" s="18">
        <f t="shared" ref="J41:J55" si="26">H41+I41</f>
        <v>10.7</v>
      </c>
      <c r="K41" s="19">
        <f>RANK(J41,$J$41:$J$110)</f>
        <v>10</v>
      </c>
      <c r="L41" s="17">
        <v>2.9</v>
      </c>
      <c r="M41" s="17">
        <v>6.75</v>
      </c>
      <c r="N41" s="18">
        <f t="shared" ref="N41:N55" si="27">L41+M41</f>
        <v>9.65</v>
      </c>
      <c r="O41" s="19">
        <f>RANK(N41,$N$41:$N$110)</f>
        <v>30</v>
      </c>
      <c r="P41" s="17">
        <v>3.6</v>
      </c>
      <c r="Q41" s="17">
        <v>8.3000000000000007</v>
      </c>
      <c r="R41" s="18">
        <f t="shared" ref="R41:R55" si="28">P41+Q41</f>
        <v>11.9</v>
      </c>
      <c r="S41" s="19">
        <f>RANK(R41,$R$41:$R$110)</f>
        <v>5</v>
      </c>
      <c r="T41" s="20">
        <f t="shared" ref="T41:T55" si="29">F41+J41+N41+R41</f>
        <v>43.919999999999995</v>
      </c>
      <c r="U41" s="19">
        <f>RANK(T41,$T$41:$T$110)</f>
        <v>13</v>
      </c>
    </row>
    <row r="42" spans="1:21" ht="21" x14ac:dyDescent="0.35">
      <c r="A42" s="31">
        <v>111</v>
      </c>
      <c r="B42" s="30" t="s">
        <v>146</v>
      </c>
      <c r="C42" s="30" t="s">
        <v>16</v>
      </c>
      <c r="D42" s="17">
        <v>3</v>
      </c>
      <c r="E42" s="17">
        <v>9.1</v>
      </c>
      <c r="F42" s="18">
        <f t="shared" si="25"/>
        <v>12.1</v>
      </c>
      <c r="G42" s="19">
        <f t="shared" ref="G42:G105" si="30">RANK(F42,$F$41:$F$110)</f>
        <v>8</v>
      </c>
      <c r="H42" s="17">
        <v>2.8</v>
      </c>
      <c r="I42" s="17">
        <v>7.63</v>
      </c>
      <c r="J42" s="18">
        <f t="shared" si="26"/>
        <v>10.43</v>
      </c>
      <c r="K42" s="19">
        <f t="shared" ref="K42:K105" si="31">RANK(J42,$J$41:$J$110)</f>
        <v>17</v>
      </c>
      <c r="L42" s="17">
        <v>2.8</v>
      </c>
      <c r="M42" s="17">
        <v>7.75</v>
      </c>
      <c r="N42" s="18">
        <f t="shared" si="27"/>
        <v>10.55</v>
      </c>
      <c r="O42" s="19">
        <f t="shared" ref="O42:O105" si="32">RANK(N42,$N$41:$N$110)</f>
        <v>14</v>
      </c>
      <c r="P42" s="17">
        <v>3.7</v>
      </c>
      <c r="Q42" s="17">
        <v>7.734</v>
      </c>
      <c r="R42" s="18">
        <f t="shared" si="28"/>
        <v>11.434000000000001</v>
      </c>
      <c r="S42" s="19">
        <f t="shared" ref="S42:S105" si="33">RANK(R42,$R$41:$R$110)</f>
        <v>20</v>
      </c>
      <c r="T42" s="20">
        <f t="shared" si="29"/>
        <v>44.513999999999996</v>
      </c>
      <c r="U42" s="19">
        <f t="shared" ref="U42:U105" si="34">RANK(T42,$T$41:$T$110)</f>
        <v>11</v>
      </c>
    </row>
    <row r="43" spans="1:21" ht="21" x14ac:dyDescent="0.35">
      <c r="A43" s="31">
        <v>112</v>
      </c>
      <c r="B43" s="30" t="s">
        <v>145</v>
      </c>
      <c r="C43" s="30" t="s">
        <v>16</v>
      </c>
      <c r="D43" s="17">
        <v>3</v>
      </c>
      <c r="E43" s="17">
        <v>8.8339999999999996</v>
      </c>
      <c r="F43" s="18">
        <f t="shared" si="25"/>
        <v>11.834</v>
      </c>
      <c r="G43" s="19">
        <f t="shared" si="30"/>
        <v>24</v>
      </c>
      <c r="H43" s="17">
        <v>3.3</v>
      </c>
      <c r="I43" s="17">
        <v>7.27</v>
      </c>
      <c r="J43" s="18">
        <f t="shared" si="26"/>
        <v>10.57</v>
      </c>
      <c r="K43" s="19">
        <f t="shared" si="31"/>
        <v>14</v>
      </c>
      <c r="L43" s="17">
        <v>2.2000000000000002</v>
      </c>
      <c r="M43" s="17">
        <v>7.15</v>
      </c>
      <c r="N43" s="18">
        <f t="shared" si="27"/>
        <v>9.3500000000000014</v>
      </c>
      <c r="O43" s="19">
        <f t="shared" si="32"/>
        <v>39</v>
      </c>
      <c r="P43" s="17">
        <v>3.6</v>
      </c>
      <c r="Q43" s="17">
        <v>7.9669999999999996</v>
      </c>
      <c r="R43" s="18">
        <f t="shared" si="28"/>
        <v>11.567</v>
      </c>
      <c r="S43" s="19">
        <f t="shared" si="33"/>
        <v>14</v>
      </c>
      <c r="T43" s="20">
        <f t="shared" si="29"/>
        <v>43.320999999999998</v>
      </c>
      <c r="U43" s="19">
        <f t="shared" si="34"/>
        <v>20</v>
      </c>
    </row>
    <row r="44" spans="1:21" ht="21" x14ac:dyDescent="0.35">
      <c r="A44" s="31">
        <v>113</v>
      </c>
      <c r="B44" s="30" t="s">
        <v>144</v>
      </c>
      <c r="C44" s="30" t="s">
        <v>16</v>
      </c>
      <c r="D44" s="17">
        <v>3</v>
      </c>
      <c r="E44" s="17">
        <v>8.4</v>
      </c>
      <c r="F44" s="18">
        <f t="shared" si="25"/>
        <v>11.4</v>
      </c>
      <c r="G44" s="19">
        <f t="shared" si="30"/>
        <v>46</v>
      </c>
      <c r="H44" s="17">
        <v>2.6</v>
      </c>
      <c r="I44" s="17">
        <v>7.1</v>
      </c>
      <c r="J44" s="18">
        <f t="shared" si="26"/>
        <v>9.6999999999999993</v>
      </c>
      <c r="K44" s="19">
        <f t="shared" si="31"/>
        <v>31</v>
      </c>
      <c r="L44" s="17">
        <v>3.8</v>
      </c>
      <c r="M44" s="17">
        <v>7.4</v>
      </c>
      <c r="N44" s="18">
        <f t="shared" si="27"/>
        <v>11.2</v>
      </c>
      <c r="O44" s="19">
        <f t="shared" si="32"/>
        <v>9</v>
      </c>
      <c r="P44" s="17">
        <v>3.5</v>
      </c>
      <c r="Q44" s="17">
        <v>7.3339999999999996</v>
      </c>
      <c r="R44" s="18">
        <f t="shared" si="28"/>
        <v>10.834</v>
      </c>
      <c r="S44" s="19">
        <f t="shared" si="33"/>
        <v>47</v>
      </c>
      <c r="T44" s="20">
        <f t="shared" si="29"/>
        <v>43.134</v>
      </c>
      <c r="U44" s="19">
        <f t="shared" si="34"/>
        <v>24</v>
      </c>
    </row>
    <row r="45" spans="1:21" ht="21" x14ac:dyDescent="0.35">
      <c r="A45" s="31">
        <v>114</v>
      </c>
      <c r="B45" s="30" t="s">
        <v>143</v>
      </c>
      <c r="C45" s="30" t="s">
        <v>16</v>
      </c>
      <c r="D45" s="17">
        <v>3</v>
      </c>
      <c r="E45" s="17">
        <v>8.8670000000000009</v>
      </c>
      <c r="F45" s="18">
        <f t="shared" si="25"/>
        <v>11.867000000000001</v>
      </c>
      <c r="G45" s="19">
        <f t="shared" si="30"/>
        <v>22</v>
      </c>
      <c r="H45" s="17">
        <v>1.9</v>
      </c>
      <c r="I45" s="17">
        <v>7.6</v>
      </c>
      <c r="J45" s="18">
        <f t="shared" si="26"/>
        <v>9.5</v>
      </c>
      <c r="K45" s="19">
        <f t="shared" si="31"/>
        <v>40</v>
      </c>
      <c r="L45" s="17">
        <v>2.2000000000000002</v>
      </c>
      <c r="M45" s="17">
        <v>5.05</v>
      </c>
      <c r="N45" s="18">
        <f t="shared" si="27"/>
        <v>7.25</v>
      </c>
      <c r="O45" s="19">
        <f t="shared" si="32"/>
        <v>57</v>
      </c>
      <c r="P45" s="17">
        <v>3.4</v>
      </c>
      <c r="Q45" s="17">
        <v>7.734</v>
      </c>
      <c r="R45" s="18">
        <f t="shared" si="28"/>
        <v>11.134</v>
      </c>
      <c r="S45" s="19">
        <f t="shared" si="33"/>
        <v>35</v>
      </c>
      <c r="T45" s="20">
        <f t="shared" si="29"/>
        <v>39.751000000000005</v>
      </c>
      <c r="U45" s="19">
        <f t="shared" si="34"/>
        <v>52</v>
      </c>
    </row>
    <row r="46" spans="1:21" ht="21" x14ac:dyDescent="0.35">
      <c r="A46" s="31">
        <v>115</v>
      </c>
      <c r="B46" s="30" t="s">
        <v>142</v>
      </c>
      <c r="C46" s="30" t="s">
        <v>16</v>
      </c>
      <c r="D46" s="17">
        <v>3</v>
      </c>
      <c r="E46" s="17">
        <v>8.6</v>
      </c>
      <c r="F46" s="18">
        <f t="shared" si="25"/>
        <v>11.6</v>
      </c>
      <c r="G46" s="19">
        <f t="shared" si="30"/>
        <v>35</v>
      </c>
      <c r="H46" s="17">
        <v>2.6</v>
      </c>
      <c r="I46" s="17">
        <v>6.2</v>
      </c>
      <c r="J46" s="18">
        <f t="shared" si="26"/>
        <v>8.8000000000000007</v>
      </c>
      <c r="K46" s="19">
        <f t="shared" si="31"/>
        <v>52</v>
      </c>
      <c r="L46" s="17">
        <v>2.8</v>
      </c>
      <c r="M46" s="17">
        <v>7.05</v>
      </c>
      <c r="N46" s="18">
        <f t="shared" si="27"/>
        <v>9.85</v>
      </c>
      <c r="O46" s="19">
        <f t="shared" si="32"/>
        <v>25</v>
      </c>
      <c r="P46" s="17">
        <v>3.5</v>
      </c>
      <c r="Q46" s="17">
        <v>7.867</v>
      </c>
      <c r="R46" s="18">
        <f t="shared" si="28"/>
        <v>11.367000000000001</v>
      </c>
      <c r="S46" s="19">
        <f t="shared" si="33"/>
        <v>24</v>
      </c>
      <c r="T46" s="20">
        <f t="shared" si="29"/>
        <v>41.617000000000004</v>
      </c>
      <c r="U46" s="19">
        <f t="shared" si="34"/>
        <v>35</v>
      </c>
    </row>
    <row r="47" spans="1:21" ht="21" x14ac:dyDescent="0.35">
      <c r="A47" s="31">
        <v>116</v>
      </c>
      <c r="B47" s="30" t="s">
        <v>141</v>
      </c>
      <c r="C47" s="30" t="s">
        <v>24</v>
      </c>
      <c r="D47" s="17">
        <v>2.4</v>
      </c>
      <c r="E47" s="17">
        <v>8.734</v>
      </c>
      <c r="F47" s="18">
        <f t="shared" si="25"/>
        <v>11.134</v>
      </c>
      <c r="G47" s="19">
        <f t="shared" si="30"/>
        <v>52</v>
      </c>
      <c r="H47" s="17">
        <v>2.6</v>
      </c>
      <c r="I47" s="17">
        <v>6.4</v>
      </c>
      <c r="J47" s="18">
        <f t="shared" si="26"/>
        <v>9</v>
      </c>
      <c r="K47" s="19">
        <f t="shared" si="31"/>
        <v>49</v>
      </c>
      <c r="L47" s="17">
        <v>3.4</v>
      </c>
      <c r="M47" s="17">
        <v>7.15</v>
      </c>
      <c r="N47" s="18">
        <f t="shared" si="27"/>
        <v>10.55</v>
      </c>
      <c r="O47" s="19">
        <f t="shared" si="32"/>
        <v>14</v>
      </c>
      <c r="P47" s="17">
        <v>3.4</v>
      </c>
      <c r="Q47" s="17">
        <v>7.7</v>
      </c>
      <c r="R47" s="18">
        <f t="shared" si="28"/>
        <v>11.1</v>
      </c>
      <c r="S47" s="19">
        <f t="shared" si="33"/>
        <v>39</v>
      </c>
      <c r="T47" s="20">
        <f t="shared" si="29"/>
        <v>41.783999999999999</v>
      </c>
      <c r="U47" s="19">
        <f t="shared" si="34"/>
        <v>34</v>
      </c>
    </row>
    <row r="48" spans="1:21" ht="21" x14ac:dyDescent="0.35">
      <c r="A48" s="31">
        <v>117</v>
      </c>
      <c r="B48" s="30" t="s">
        <v>155</v>
      </c>
      <c r="C48" s="30" t="s">
        <v>118</v>
      </c>
      <c r="D48" s="17">
        <v>3</v>
      </c>
      <c r="E48" s="17">
        <v>8.4</v>
      </c>
      <c r="F48" s="18">
        <f t="shared" si="25"/>
        <v>11.4</v>
      </c>
      <c r="G48" s="19">
        <f t="shared" si="30"/>
        <v>46</v>
      </c>
      <c r="H48" s="17">
        <v>3.5</v>
      </c>
      <c r="I48" s="17">
        <v>5.7</v>
      </c>
      <c r="J48" s="18">
        <f t="shared" si="26"/>
        <v>9.1999999999999993</v>
      </c>
      <c r="K48" s="19">
        <f t="shared" si="31"/>
        <v>45</v>
      </c>
      <c r="L48" s="17">
        <v>2.9</v>
      </c>
      <c r="M48" s="17">
        <v>3.7</v>
      </c>
      <c r="N48" s="18">
        <f t="shared" si="27"/>
        <v>6.6</v>
      </c>
      <c r="O48" s="19">
        <f t="shared" si="32"/>
        <v>58</v>
      </c>
      <c r="P48" s="17">
        <v>3.3</v>
      </c>
      <c r="Q48" s="17">
        <v>6</v>
      </c>
      <c r="R48" s="18">
        <f t="shared" si="28"/>
        <v>9.3000000000000007</v>
      </c>
      <c r="S48" s="19">
        <f t="shared" si="33"/>
        <v>59</v>
      </c>
      <c r="T48" s="20">
        <f t="shared" si="29"/>
        <v>36.5</v>
      </c>
      <c r="U48" s="19">
        <f t="shared" si="34"/>
        <v>59</v>
      </c>
    </row>
    <row r="49" spans="1:21" ht="21" x14ac:dyDescent="0.35">
      <c r="A49" s="31">
        <v>118</v>
      </c>
      <c r="B49" s="30" t="s">
        <v>154</v>
      </c>
      <c r="C49" s="30" t="s">
        <v>118</v>
      </c>
      <c r="D49" s="17">
        <v>3.4</v>
      </c>
      <c r="E49" s="17">
        <v>8.5670000000000002</v>
      </c>
      <c r="F49" s="18">
        <f t="shared" si="25"/>
        <v>11.967000000000001</v>
      </c>
      <c r="G49" s="19">
        <f t="shared" si="30"/>
        <v>18</v>
      </c>
      <c r="H49" s="17">
        <v>2.8</v>
      </c>
      <c r="I49" s="17">
        <v>6.83</v>
      </c>
      <c r="J49" s="18">
        <f t="shared" si="26"/>
        <v>9.629999999999999</v>
      </c>
      <c r="K49" s="19">
        <f t="shared" si="31"/>
        <v>35</v>
      </c>
      <c r="L49" s="17">
        <v>2.5</v>
      </c>
      <c r="M49" s="17">
        <v>5.25</v>
      </c>
      <c r="N49" s="18">
        <f t="shared" si="27"/>
        <v>7.75</v>
      </c>
      <c r="O49" s="19">
        <f t="shared" si="32"/>
        <v>56</v>
      </c>
      <c r="P49" s="17">
        <v>3.5</v>
      </c>
      <c r="Q49" s="17">
        <v>7.2</v>
      </c>
      <c r="R49" s="18">
        <f t="shared" si="28"/>
        <v>10.7</v>
      </c>
      <c r="S49" s="19">
        <f t="shared" si="33"/>
        <v>48</v>
      </c>
      <c r="T49" s="20">
        <f t="shared" si="29"/>
        <v>40.046999999999997</v>
      </c>
      <c r="U49" s="19">
        <f t="shared" si="34"/>
        <v>50</v>
      </c>
    </row>
    <row r="50" spans="1:21" ht="21" x14ac:dyDescent="0.35">
      <c r="A50" s="31">
        <v>119</v>
      </c>
      <c r="B50" s="30" t="s">
        <v>153</v>
      </c>
      <c r="C50" s="30" t="s">
        <v>118</v>
      </c>
      <c r="D50" s="17">
        <v>3</v>
      </c>
      <c r="E50" s="17">
        <v>8.5670000000000002</v>
      </c>
      <c r="F50" s="18">
        <f t="shared" si="25"/>
        <v>11.567</v>
      </c>
      <c r="G50" s="19">
        <f t="shared" si="30"/>
        <v>39</v>
      </c>
      <c r="H50" s="17">
        <v>3.2</v>
      </c>
      <c r="I50" s="17">
        <v>7.33</v>
      </c>
      <c r="J50" s="18">
        <f t="shared" si="26"/>
        <v>10.530000000000001</v>
      </c>
      <c r="K50" s="19">
        <f t="shared" si="31"/>
        <v>16</v>
      </c>
      <c r="L50" s="17">
        <v>2.9</v>
      </c>
      <c r="M50" s="17">
        <v>6.5</v>
      </c>
      <c r="N50" s="18">
        <f t="shared" si="27"/>
        <v>9.4</v>
      </c>
      <c r="O50" s="19">
        <f t="shared" si="32"/>
        <v>37</v>
      </c>
      <c r="P50" s="17">
        <v>3.5</v>
      </c>
      <c r="Q50" s="17">
        <v>7.367</v>
      </c>
      <c r="R50" s="18">
        <f t="shared" si="28"/>
        <v>10.867000000000001</v>
      </c>
      <c r="S50" s="19">
        <f t="shared" si="33"/>
        <v>45</v>
      </c>
      <c r="T50" s="20">
        <f t="shared" si="29"/>
        <v>42.364000000000004</v>
      </c>
      <c r="U50" s="19">
        <f t="shared" si="34"/>
        <v>33</v>
      </c>
    </row>
    <row r="51" spans="1:21" ht="21" x14ac:dyDescent="0.35">
      <c r="A51" s="31">
        <v>120</v>
      </c>
      <c r="B51" s="30" t="s">
        <v>152</v>
      </c>
      <c r="C51" s="30" t="s">
        <v>118</v>
      </c>
      <c r="D51" s="17">
        <v>2.4</v>
      </c>
      <c r="E51" s="17">
        <v>7.9340000000000002</v>
      </c>
      <c r="F51" s="18">
        <f t="shared" si="25"/>
        <v>10.334</v>
      </c>
      <c r="G51" s="19">
        <f t="shared" si="30"/>
        <v>60</v>
      </c>
      <c r="H51" s="17">
        <v>2.7</v>
      </c>
      <c r="I51" s="17">
        <v>6</v>
      </c>
      <c r="J51" s="18">
        <f t="shared" si="26"/>
        <v>8.6999999999999993</v>
      </c>
      <c r="K51" s="19">
        <f t="shared" si="31"/>
        <v>54</v>
      </c>
      <c r="L51" s="17">
        <v>2.2999999999999998</v>
      </c>
      <c r="M51" s="17">
        <v>6.15</v>
      </c>
      <c r="N51" s="18">
        <f t="shared" si="27"/>
        <v>8.4499999999999993</v>
      </c>
      <c r="O51" s="19">
        <f t="shared" si="32"/>
        <v>48</v>
      </c>
      <c r="P51" s="17">
        <v>2.8</v>
      </c>
      <c r="Q51" s="17">
        <v>6.9669999999999996</v>
      </c>
      <c r="R51" s="18">
        <f t="shared" si="28"/>
        <v>9.7669999999999995</v>
      </c>
      <c r="S51" s="19">
        <f t="shared" si="33"/>
        <v>56</v>
      </c>
      <c r="T51" s="20">
        <f t="shared" si="29"/>
        <v>37.250999999999998</v>
      </c>
      <c r="U51" s="19">
        <f t="shared" si="34"/>
        <v>56</v>
      </c>
    </row>
    <row r="52" spans="1:21" ht="21" x14ac:dyDescent="0.35">
      <c r="A52" s="31">
        <v>121</v>
      </c>
      <c r="B52" s="30" t="s">
        <v>151</v>
      </c>
      <c r="C52" s="30" t="s">
        <v>118</v>
      </c>
      <c r="D52" s="17">
        <v>3</v>
      </c>
      <c r="E52" s="17">
        <v>8.6</v>
      </c>
      <c r="F52" s="18">
        <f t="shared" si="25"/>
        <v>11.6</v>
      </c>
      <c r="G52" s="19">
        <f t="shared" si="30"/>
        <v>35</v>
      </c>
      <c r="H52" s="17">
        <v>2.7</v>
      </c>
      <c r="I52" s="17">
        <v>6.7</v>
      </c>
      <c r="J52" s="18">
        <f t="shared" si="26"/>
        <v>9.4</v>
      </c>
      <c r="K52" s="19">
        <f t="shared" si="31"/>
        <v>43</v>
      </c>
      <c r="L52" s="17">
        <v>2.2000000000000002</v>
      </c>
      <c r="M52" s="17">
        <v>3</v>
      </c>
      <c r="N52" s="18">
        <f t="shared" si="27"/>
        <v>5.2</v>
      </c>
      <c r="O52" s="19">
        <f t="shared" si="32"/>
        <v>60</v>
      </c>
      <c r="P52" s="17">
        <v>3.5</v>
      </c>
      <c r="Q52" s="17">
        <v>6.9</v>
      </c>
      <c r="R52" s="18">
        <f t="shared" si="28"/>
        <v>10.4</v>
      </c>
      <c r="S52" s="19">
        <f t="shared" si="33"/>
        <v>51</v>
      </c>
      <c r="T52" s="20">
        <f t="shared" si="29"/>
        <v>36.6</v>
      </c>
      <c r="U52" s="19">
        <f t="shared" si="34"/>
        <v>58</v>
      </c>
    </row>
    <row r="53" spans="1:21" ht="21" x14ac:dyDescent="0.35">
      <c r="A53" s="31">
        <v>122</v>
      </c>
      <c r="B53" s="30" t="s">
        <v>150</v>
      </c>
      <c r="C53" s="30" t="s">
        <v>31</v>
      </c>
      <c r="D53" s="17">
        <v>3</v>
      </c>
      <c r="E53" s="17">
        <v>8.9</v>
      </c>
      <c r="F53" s="18">
        <f t="shared" si="25"/>
        <v>11.9</v>
      </c>
      <c r="G53" s="19">
        <f t="shared" si="30"/>
        <v>20</v>
      </c>
      <c r="H53" s="17">
        <v>2.6</v>
      </c>
      <c r="I53" s="17">
        <v>7.6</v>
      </c>
      <c r="J53" s="18">
        <f t="shared" si="26"/>
        <v>10.199999999999999</v>
      </c>
      <c r="K53" s="19">
        <f t="shared" si="31"/>
        <v>19</v>
      </c>
      <c r="L53" s="17">
        <v>2.7</v>
      </c>
      <c r="M53" s="17">
        <v>7.55</v>
      </c>
      <c r="N53" s="18">
        <f t="shared" si="27"/>
        <v>10.25</v>
      </c>
      <c r="O53" s="19">
        <f t="shared" si="32"/>
        <v>19</v>
      </c>
      <c r="P53" s="17">
        <v>3.5</v>
      </c>
      <c r="Q53" s="17">
        <v>7.867</v>
      </c>
      <c r="R53" s="18">
        <f t="shared" si="28"/>
        <v>11.367000000000001</v>
      </c>
      <c r="S53" s="19">
        <f t="shared" si="33"/>
        <v>24</v>
      </c>
      <c r="T53" s="20">
        <f t="shared" si="29"/>
        <v>43.716999999999999</v>
      </c>
      <c r="U53" s="19">
        <f t="shared" si="34"/>
        <v>18</v>
      </c>
    </row>
    <row r="54" spans="1:21" ht="21" x14ac:dyDescent="0.35">
      <c r="A54" s="31">
        <v>123</v>
      </c>
      <c r="B54" s="30" t="s">
        <v>149</v>
      </c>
      <c r="C54" s="30" t="s">
        <v>54</v>
      </c>
      <c r="D54" s="17">
        <v>3</v>
      </c>
      <c r="E54" s="17">
        <v>9</v>
      </c>
      <c r="F54" s="18">
        <f t="shared" si="25"/>
        <v>12</v>
      </c>
      <c r="G54" s="19">
        <f t="shared" si="30"/>
        <v>15</v>
      </c>
      <c r="H54" s="17">
        <v>3</v>
      </c>
      <c r="I54" s="17">
        <v>8.5</v>
      </c>
      <c r="J54" s="18">
        <f t="shared" si="26"/>
        <v>11.5</v>
      </c>
      <c r="K54" s="19">
        <f t="shared" si="31"/>
        <v>4</v>
      </c>
      <c r="L54" s="17">
        <v>3.1</v>
      </c>
      <c r="M54" s="17">
        <v>8.15</v>
      </c>
      <c r="N54" s="18">
        <f t="shared" si="27"/>
        <v>11.25</v>
      </c>
      <c r="O54" s="19">
        <f t="shared" si="32"/>
        <v>6</v>
      </c>
      <c r="P54" s="17">
        <v>4.2</v>
      </c>
      <c r="Q54" s="17">
        <v>8.4</v>
      </c>
      <c r="R54" s="18">
        <f t="shared" si="28"/>
        <v>12.600000000000001</v>
      </c>
      <c r="S54" s="19">
        <f t="shared" si="33"/>
        <v>1</v>
      </c>
      <c r="T54" s="20">
        <f t="shared" si="29"/>
        <v>47.35</v>
      </c>
      <c r="U54" s="19">
        <f t="shared" si="34"/>
        <v>2</v>
      </c>
    </row>
    <row r="55" spans="1:21" ht="21" x14ac:dyDescent="0.35">
      <c r="A55" s="31">
        <v>124</v>
      </c>
      <c r="B55" s="30" t="s">
        <v>148</v>
      </c>
      <c r="C55" s="30" t="s">
        <v>54</v>
      </c>
      <c r="D55" s="17">
        <v>3</v>
      </c>
      <c r="E55" s="17">
        <v>8.8670000000000009</v>
      </c>
      <c r="F55" s="18">
        <f t="shared" si="25"/>
        <v>11.867000000000001</v>
      </c>
      <c r="G55" s="19">
        <f t="shared" si="30"/>
        <v>22</v>
      </c>
      <c r="H55" s="17">
        <v>3.1</v>
      </c>
      <c r="I55" s="17">
        <v>6.9</v>
      </c>
      <c r="J55" s="18">
        <f t="shared" si="26"/>
        <v>10</v>
      </c>
      <c r="K55" s="19">
        <f t="shared" si="31"/>
        <v>22</v>
      </c>
      <c r="L55" s="17">
        <v>2.9</v>
      </c>
      <c r="M55" s="17">
        <v>8.3000000000000007</v>
      </c>
      <c r="N55" s="18">
        <f t="shared" si="27"/>
        <v>11.200000000000001</v>
      </c>
      <c r="O55" s="19">
        <f t="shared" si="32"/>
        <v>8</v>
      </c>
      <c r="P55" s="17">
        <v>3.9</v>
      </c>
      <c r="Q55" s="17">
        <v>8.1999999999999993</v>
      </c>
      <c r="R55" s="18">
        <f t="shared" si="28"/>
        <v>12.1</v>
      </c>
      <c r="S55" s="19">
        <f t="shared" si="33"/>
        <v>3</v>
      </c>
      <c r="T55" s="20">
        <f t="shared" si="29"/>
        <v>45.167000000000002</v>
      </c>
      <c r="U55" s="19">
        <f t="shared" si="34"/>
        <v>5</v>
      </c>
    </row>
    <row r="56" spans="1:21" ht="21" x14ac:dyDescent="0.35">
      <c r="A56" s="31">
        <v>125</v>
      </c>
      <c r="B56" s="30" t="s">
        <v>162</v>
      </c>
      <c r="C56" s="30" t="s">
        <v>44</v>
      </c>
      <c r="D56" s="17">
        <v>2.4</v>
      </c>
      <c r="E56" s="17">
        <v>8.6669999999999998</v>
      </c>
      <c r="F56" s="18">
        <f>D56+E56</f>
        <v>11.067</v>
      </c>
      <c r="G56" s="19">
        <f t="shared" si="30"/>
        <v>54</v>
      </c>
      <c r="H56" s="17">
        <v>2.6</v>
      </c>
      <c r="I56" s="17">
        <v>6.4</v>
      </c>
      <c r="J56" s="18">
        <f>H56+I56</f>
        <v>9</v>
      </c>
      <c r="K56" s="19">
        <f t="shared" si="31"/>
        <v>49</v>
      </c>
      <c r="L56" s="17">
        <v>2.9</v>
      </c>
      <c r="M56" s="17">
        <v>6.95</v>
      </c>
      <c r="N56" s="18">
        <f>L56+M56</f>
        <v>9.85</v>
      </c>
      <c r="O56" s="19">
        <f t="shared" si="32"/>
        <v>25</v>
      </c>
      <c r="P56" s="17">
        <v>2.9</v>
      </c>
      <c r="Q56" s="17">
        <v>7.3</v>
      </c>
      <c r="R56" s="18">
        <f>P56+Q56</f>
        <v>10.199999999999999</v>
      </c>
      <c r="S56" s="19">
        <f t="shared" si="33"/>
        <v>54</v>
      </c>
      <c r="T56" s="20">
        <f>F56+J56+N56+R56</f>
        <v>40.117000000000004</v>
      </c>
      <c r="U56" s="19">
        <f t="shared" si="34"/>
        <v>49</v>
      </c>
    </row>
    <row r="57" spans="1:21" ht="21" x14ac:dyDescent="0.35">
      <c r="A57" s="31">
        <v>126</v>
      </c>
      <c r="B57" s="30" t="s">
        <v>161</v>
      </c>
      <c r="C57" s="30" t="s">
        <v>44</v>
      </c>
      <c r="D57" s="17">
        <v>2.4</v>
      </c>
      <c r="E57" s="17">
        <v>8.5340000000000007</v>
      </c>
      <c r="F57" s="18">
        <f t="shared" ref="F57:F71" si="35">D57+E57</f>
        <v>10.934000000000001</v>
      </c>
      <c r="G57" s="19">
        <f t="shared" si="30"/>
        <v>56</v>
      </c>
      <c r="H57" s="17">
        <v>2.6</v>
      </c>
      <c r="I57" s="17">
        <v>7.4</v>
      </c>
      <c r="J57" s="18">
        <f>H57+I57</f>
        <v>10</v>
      </c>
      <c r="K57" s="19">
        <f t="shared" si="31"/>
        <v>22</v>
      </c>
      <c r="L57" s="17">
        <v>2.9</v>
      </c>
      <c r="M57" s="17">
        <v>6.7</v>
      </c>
      <c r="N57" s="18">
        <f>L57+M57</f>
        <v>9.6</v>
      </c>
      <c r="O57" s="19">
        <f t="shared" si="32"/>
        <v>31</v>
      </c>
      <c r="P57" s="17">
        <v>3.5</v>
      </c>
      <c r="Q57" s="17">
        <v>6.8339999999999996</v>
      </c>
      <c r="R57" s="18">
        <v>10.334</v>
      </c>
      <c r="S57" s="19">
        <f t="shared" si="33"/>
        <v>52</v>
      </c>
      <c r="T57" s="20">
        <f>F57+J57+N57+R57</f>
        <v>40.867999999999995</v>
      </c>
      <c r="U57" s="19">
        <f t="shared" si="34"/>
        <v>42</v>
      </c>
    </row>
    <row r="58" spans="1:21" ht="21" x14ac:dyDescent="0.35">
      <c r="A58" s="31">
        <v>127</v>
      </c>
      <c r="B58" s="30" t="s">
        <v>160</v>
      </c>
      <c r="C58" s="30" t="s">
        <v>44</v>
      </c>
      <c r="D58" s="17">
        <v>2.4</v>
      </c>
      <c r="E58" s="17">
        <v>9.0670000000000002</v>
      </c>
      <c r="F58" s="18">
        <f t="shared" si="35"/>
        <v>11.467000000000001</v>
      </c>
      <c r="G58" s="19">
        <f t="shared" si="30"/>
        <v>43</v>
      </c>
      <c r="H58" s="17">
        <v>1.9</v>
      </c>
      <c r="I58" s="17">
        <v>5.0999999999999996</v>
      </c>
      <c r="J58" s="18">
        <f t="shared" ref="J58:J71" si="36">H58+I58</f>
        <v>7</v>
      </c>
      <c r="K58" s="19">
        <f t="shared" si="31"/>
        <v>62</v>
      </c>
      <c r="L58" s="17">
        <v>2.6</v>
      </c>
      <c r="M58" s="17">
        <v>6.55</v>
      </c>
      <c r="N58" s="18">
        <f t="shared" ref="N58:N71" si="37">L58+M58</f>
        <v>9.15</v>
      </c>
      <c r="O58" s="19">
        <f t="shared" si="32"/>
        <v>42</v>
      </c>
      <c r="P58" s="17">
        <v>4</v>
      </c>
      <c r="Q58" s="17">
        <v>7.734</v>
      </c>
      <c r="R58" s="18">
        <f t="shared" ref="R58:R71" si="38">P58+Q58</f>
        <v>11.734</v>
      </c>
      <c r="S58" s="19">
        <f t="shared" si="33"/>
        <v>8</v>
      </c>
      <c r="T58" s="20">
        <f t="shared" ref="T58:T71" si="39">F58+J58+N58+R58</f>
        <v>39.350999999999999</v>
      </c>
      <c r="U58" s="19">
        <f t="shared" si="34"/>
        <v>53</v>
      </c>
    </row>
    <row r="59" spans="1:21" ht="21" x14ac:dyDescent="0.35">
      <c r="A59" s="31">
        <v>128</v>
      </c>
      <c r="B59" s="30" t="s">
        <v>159</v>
      </c>
      <c r="C59" s="30" t="s">
        <v>44</v>
      </c>
      <c r="D59" s="17">
        <v>3</v>
      </c>
      <c r="E59" s="17">
        <v>8.8000000000000007</v>
      </c>
      <c r="F59" s="18">
        <f t="shared" si="35"/>
        <v>11.8</v>
      </c>
      <c r="G59" s="19">
        <f t="shared" si="30"/>
        <v>27</v>
      </c>
      <c r="H59" s="17">
        <v>2.7</v>
      </c>
      <c r="I59" s="17">
        <v>6.9</v>
      </c>
      <c r="J59" s="18">
        <f t="shared" si="36"/>
        <v>9.6000000000000014</v>
      </c>
      <c r="K59" s="19">
        <f t="shared" si="31"/>
        <v>36</v>
      </c>
      <c r="L59" s="17">
        <v>2.8</v>
      </c>
      <c r="M59" s="17">
        <v>6.5</v>
      </c>
      <c r="N59" s="18">
        <f t="shared" si="37"/>
        <v>9.3000000000000007</v>
      </c>
      <c r="O59" s="19">
        <f t="shared" si="32"/>
        <v>40</v>
      </c>
      <c r="P59" s="17">
        <v>3.7</v>
      </c>
      <c r="Q59" s="17">
        <v>6.6</v>
      </c>
      <c r="R59" s="18">
        <f t="shared" si="38"/>
        <v>10.3</v>
      </c>
      <c r="S59" s="19">
        <f t="shared" si="33"/>
        <v>53</v>
      </c>
      <c r="T59" s="20">
        <f t="shared" si="39"/>
        <v>41</v>
      </c>
      <c r="U59" s="19">
        <f t="shared" si="34"/>
        <v>41</v>
      </c>
    </row>
    <row r="60" spans="1:21" ht="21" x14ac:dyDescent="0.35">
      <c r="A60" s="31">
        <v>129</v>
      </c>
      <c r="B60" s="30" t="s">
        <v>158</v>
      </c>
      <c r="C60" s="30" t="s">
        <v>95</v>
      </c>
      <c r="D60" s="17">
        <v>4</v>
      </c>
      <c r="E60" s="17">
        <v>8.67</v>
      </c>
      <c r="F60" s="18">
        <f t="shared" si="35"/>
        <v>12.67</v>
      </c>
      <c r="G60" s="19">
        <f t="shared" si="30"/>
        <v>2</v>
      </c>
      <c r="H60" s="17">
        <v>3.4</v>
      </c>
      <c r="I60" s="17">
        <v>8.23</v>
      </c>
      <c r="J60" s="18">
        <f t="shared" si="36"/>
        <v>11.63</v>
      </c>
      <c r="K60" s="19">
        <f t="shared" si="31"/>
        <v>1</v>
      </c>
      <c r="L60" s="17">
        <v>2.9</v>
      </c>
      <c r="M60" s="17">
        <v>5.55</v>
      </c>
      <c r="N60" s="18">
        <f t="shared" si="37"/>
        <v>8.4499999999999993</v>
      </c>
      <c r="O60" s="19">
        <f t="shared" si="32"/>
        <v>48</v>
      </c>
      <c r="P60" s="17">
        <v>3.8</v>
      </c>
      <c r="Q60" s="17">
        <v>7.2</v>
      </c>
      <c r="R60" s="18">
        <f t="shared" si="38"/>
        <v>11</v>
      </c>
      <c r="S60" s="19">
        <f t="shared" si="33"/>
        <v>42</v>
      </c>
      <c r="T60" s="20">
        <f t="shared" si="39"/>
        <v>43.75</v>
      </c>
      <c r="U60" s="19">
        <f t="shared" si="34"/>
        <v>17</v>
      </c>
    </row>
    <row r="61" spans="1:21" ht="21" x14ac:dyDescent="0.35">
      <c r="A61" s="31">
        <v>130</v>
      </c>
      <c r="B61" s="30" t="s">
        <v>157</v>
      </c>
      <c r="C61" s="30" t="s">
        <v>95</v>
      </c>
      <c r="D61" s="17">
        <v>3</v>
      </c>
      <c r="E61" s="17">
        <v>7.6340000000000003</v>
      </c>
      <c r="F61" s="18">
        <f t="shared" si="35"/>
        <v>10.634</v>
      </c>
      <c r="G61" s="19">
        <f t="shared" si="30"/>
        <v>59</v>
      </c>
      <c r="H61" s="17">
        <v>3.4</v>
      </c>
      <c r="I61" s="17">
        <v>6.8</v>
      </c>
      <c r="J61" s="18">
        <f t="shared" si="36"/>
        <v>10.199999999999999</v>
      </c>
      <c r="K61" s="19">
        <f t="shared" si="31"/>
        <v>19</v>
      </c>
      <c r="L61" s="17">
        <v>2.6</v>
      </c>
      <c r="M61" s="17">
        <v>6.85</v>
      </c>
      <c r="N61" s="18">
        <f t="shared" si="37"/>
        <v>9.4499999999999993</v>
      </c>
      <c r="O61" s="19">
        <f t="shared" si="32"/>
        <v>36</v>
      </c>
      <c r="P61" s="17">
        <v>3</v>
      </c>
      <c r="Q61" s="17">
        <v>6.7</v>
      </c>
      <c r="R61" s="18">
        <f t="shared" si="38"/>
        <v>9.6999999999999993</v>
      </c>
      <c r="S61" s="19">
        <f t="shared" si="33"/>
        <v>57</v>
      </c>
      <c r="T61" s="20">
        <f t="shared" si="39"/>
        <v>39.983999999999995</v>
      </c>
      <c r="U61" s="19">
        <f t="shared" si="34"/>
        <v>51</v>
      </c>
    </row>
    <row r="62" spans="1:21" ht="21" x14ac:dyDescent="0.35">
      <c r="A62" s="31">
        <v>131</v>
      </c>
      <c r="B62" s="30" t="s">
        <v>303</v>
      </c>
      <c r="C62" s="30" t="s">
        <v>95</v>
      </c>
      <c r="D62" s="17">
        <v>0</v>
      </c>
      <c r="E62" s="17">
        <v>0</v>
      </c>
      <c r="F62" s="18">
        <f t="shared" si="35"/>
        <v>0</v>
      </c>
      <c r="G62" s="19">
        <f t="shared" si="30"/>
        <v>61</v>
      </c>
      <c r="H62" s="17">
        <v>0</v>
      </c>
      <c r="I62" s="17">
        <v>0</v>
      </c>
      <c r="J62" s="18">
        <f t="shared" si="36"/>
        <v>0</v>
      </c>
      <c r="K62" s="19">
        <f t="shared" si="31"/>
        <v>63</v>
      </c>
      <c r="L62" s="17">
        <v>0</v>
      </c>
      <c r="M62" s="17">
        <v>0</v>
      </c>
      <c r="N62" s="18">
        <f t="shared" si="37"/>
        <v>0</v>
      </c>
      <c r="O62" s="19">
        <f t="shared" si="32"/>
        <v>63</v>
      </c>
      <c r="P62" s="17">
        <v>0</v>
      </c>
      <c r="Q62" s="17">
        <v>0</v>
      </c>
      <c r="R62" s="18">
        <f t="shared" si="38"/>
        <v>0</v>
      </c>
      <c r="S62" s="19">
        <f t="shared" si="33"/>
        <v>61</v>
      </c>
      <c r="T62" s="20">
        <f t="shared" si="39"/>
        <v>0</v>
      </c>
      <c r="U62" s="19">
        <f t="shared" si="34"/>
        <v>63</v>
      </c>
    </row>
    <row r="63" spans="1:21" ht="21" x14ac:dyDescent="0.35">
      <c r="A63" s="31">
        <v>132</v>
      </c>
      <c r="B63" s="30" t="s">
        <v>156</v>
      </c>
      <c r="C63" s="30" t="s">
        <v>95</v>
      </c>
      <c r="D63" s="17">
        <v>3</v>
      </c>
      <c r="E63" s="17">
        <v>8.5670000000000002</v>
      </c>
      <c r="F63" s="18">
        <f t="shared" si="35"/>
        <v>11.567</v>
      </c>
      <c r="G63" s="19">
        <f t="shared" si="30"/>
        <v>39</v>
      </c>
      <c r="H63" s="17">
        <v>3</v>
      </c>
      <c r="I63" s="17">
        <v>4.66</v>
      </c>
      <c r="J63" s="18">
        <f t="shared" si="36"/>
        <v>7.66</v>
      </c>
      <c r="K63" s="19">
        <f t="shared" si="31"/>
        <v>61</v>
      </c>
      <c r="L63" s="17">
        <v>2.2999999999999998</v>
      </c>
      <c r="M63" s="17">
        <v>6.65</v>
      </c>
      <c r="N63" s="18">
        <f t="shared" si="37"/>
        <v>8.9499999999999993</v>
      </c>
      <c r="O63" s="19">
        <f t="shared" si="32"/>
        <v>46</v>
      </c>
      <c r="P63" s="17">
        <v>3.7</v>
      </c>
      <c r="Q63" s="17">
        <v>7.234</v>
      </c>
      <c r="R63" s="18">
        <f t="shared" si="38"/>
        <v>10.934000000000001</v>
      </c>
      <c r="S63" s="19">
        <f t="shared" si="33"/>
        <v>43</v>
      </c>
      <c r="T63" s="20">
        <f t="shared" si="39"/>
        <v>39.111000000000004</v>
      </c>
      <c r="U63" s="19">
        <f t="shared" si="34"/>
        <v>54</v>
      </c>
    </row>
    <row r="64" spans="1:21" ht="21" x14ac:dyDescent="0.35">
      <c r="A64" s="31">
        <v>133</v>
      </c>
      <c r="B64" s="30" t="s">
        <v>172</v>
      </c>
      <c r="C64" s="30" t="s">
        <v>169</v>
      </c>
      <c r="D64" s="17">
        <v>2.4</v>
      </c>
      <c r="E64" s="17">
        <v>8.7669999999999995</v>
      </c>
      <c r="F64" s="18">
        <f t="shared" si="35"/>
        <v>11.167</v>
      </c>
      <c r="G64" s="19">
        <f t="shared" si="30"/>
        <v>51</v>
      </c>
      <c r="H64" s="17">
        <v>3.5</v>
      </c>
      <c r="I64" s="17">
        <v>7.8</v>
      </c>
      <c r="J64" s="18">
        <f t="shared" si="36"/>
        <v>11.3</v>
      </c>
      <c r="K64" s="19">
        <f t="shared" si="31"/>
        <v>6</v>
      </c>
      <c r="L64" s="17">
        <v>3.1</v>
      </c>
      <c r="M64" s="17">
        <v>6.65</v>
      </c>
      <c r="N64" s="18">
        <f t="shared" si="37"/>
        <v>9.75</v>
      </c>
      <c r="O64" s="19">
        <f t="shared" si="32"/>
        <v>28</v>
      </c>
      <c r="P64" s="17">
        <v>3.7</v>
      </c>
      <c r="Q64" s="17">
        <v>7.9</v>
      </c>
      <c r="R64" s="18">
        <f t="shared" si="38"/>
        <v>11.600000000000001</v>
      </c>
      <c r="S64" s="19">
        <f t="shared" si="33"/>
        <v>12</v>
      </c>
      <c r="T64" s="20">
        <f t="shared" si="39"/>
        <v>43.817</v>
      </c>
      <c r="U64" s="19">
        <f t="shared" si="34"/>
        <v>16</v>
      </c>
    </row>
    <row r="65" spans="1:21" ht="21" x14ac:dyDescent="0.35">
      <c r="A65" s="31">
        <v>134</v>
      </c>
      <c r="B65" s="30" t="s">
        <v>171</v>
      </c>
      <c r="C65" s="30" t="s">
        <v>169</v>
      </c>
      <c r="D65" s="17">
        <v>2.6</v>
      </c>
      <c r="E65" s="17">
        <v>8.1</v>
      </c>
      <c r="F65" s="18">
        <f t="shared" si="35"/>
        <v>10.7</v>
      </c>
      <c r="G65" s="19">
        <f t="shared" si="30"/>
        <v>58</v>
      </c>
      <c r="H65" s="17">
        <v>3.5</v>
      </c>
      <c r="I65" s="17">
        <v>7.7</v>
      </c>
      <c r="J65" s="18">
        <f t="shared" si="36"/>
        <v>11.2</v>
      </c>
      <c r="K65" s="19">
        <f t="shared" si="31"/>
        <v>8</v>
      </c>
      <c r="L65" s="17">
        <v>4.2</v>
      </c>
      <c r="M65" s="17">
        <v>7.6</v>
      </c>
      <c r="N65" s="18">
        <f t="shared" si="37"/>
        <v>11.8</v>
      </c>
      <c r="O65" s="19">
        <f t="shared" si="32"/>
        <v>2</v>
      </c>
      <c r="P65" s="17">
        <v>3.7</v>
      </c>
      <c r="Q65" s="17">
        <v>7.9669999999999996</v>
      </c>
      <c r="R65" s="18">
        <f t="shared" si="38"/>
        <v>11.667</v>
      </c>
      <c r="S65" s="19">
        <f t="shared" si="33"/>
        <v>9</v>
      </c>
      <c r="T65" s="20">
        <f t="shared" si="39"/>
        <v>45.367000000000004</v>
      </c>
      <c r="U65" s="19">
        <f t="shared" si="34"/>
        <v>4</v>
      </c>
    </row>
    <row r="66" spans="1:21" ht="21" x14ac:dyDescent="0.35">
      <c r="A66" s="31">
        <v>135</v>
      </c>
      <c r="B66" s="30" t="s">
        <v>170</v>
      </c>
      <c r="C66" s="30" t="s">
        <v>169</v>
      </c>
      <c r="D66" s="17">
        <v>2.4</v>
      </c>
      <c r="E66" s="17">
        <v>8.3000000000000007</v>
      </c>
      <c r="F66" s="18">
        <f t="shared" si="35"/>
        <v>10.700000000000001</v>
      </c>
      <c r="G66" s="19">
        <f t="shared" si="30"/>
        <v>57</v>
      </c>
      <c r="H66" s="17">
        <v>3.5</v>
      </c>
      <c r="I66" s="17">
        <v>5.6</v>
      </c>
      <c r="J66" s="18">
        <f t="shared" si="36"/>
        <v>9.1</v>
      </c>
      <c r="K66" s="19">
        <f t="shared" si="31"/>
        <v>47</v>
      </c>
      <c r="L66" s="17">
        <v>3.1</v>
      </c>
      <c r="M66" s="17">
        <v>5.95</v>
      </c>
      <c r="N66" s="18">
        <f t="shared" si="37"/>
        <v>9.0500000000000007</v>
      </c>
      <c r="O66" s="19">
        <f t="shared" si="32"/>
        <v>43</v>
      </c>
      <c r="P66" s="17">
        <v>3.5</v>
      </c>
      <c r="Q66" s="17">
        <v>7.867</v>
      </c>
      <c r="R66" s="18">
        <f t="shared" si="38"/>
        <v>11.367000000000001</v>
      </c>
      <c r="S66" s="19">
        <f t="shared" si="33"/>
        <v>24</v>
      </c>
      <c r="T66" s="20">
        <f t="shared" si="39"/>
        <v>40.216999999999999</v>
      </c>
      <c r="U66" s="19">
        <f t="shared" si="34"/>
        <v>47</v>
      </c>
    </row>
    <row r="67" spans="1:21" ht="21" x14ac:dyDescent="0.35">
      <c r="A67" s="31">
        <v>136</v>
      </c>
      <c r="B67" s="30" t="s">
        <v>168</v>
      </c>
      <c r="C67" s="30" t="s">
        <v>56</v>
      </c>
      <c r="D67" s="17">
        <v>4</v>
      </c>
      <c r="E67" s="17">
        <v>8.5670000000000002</v>
      </c>
      <c r="F67" s="18">
        <f t="shared" si="35"/>
        <v>12.567</v>
      </c>
      <c r="G67" s="19">
        <f t="shared" si="30"/>
        <v>3</v>
      </c>
      <c r="H67" s="17">
        <v>3.3</v>
      </c>
      <c r="I67" s="17">
        <v>6.7</v>
      </c>
      <c r="J67" s="18">
        <f t="shared" si="36"/>
        <v>10</v>
      </c>
      <c r="K67" s="19">
        <f t="shared" si="31"/>
        <v>22</v>
      </c>
      <c r="L67" s="17">
        <v>3</v>
      </c>
      <c r="M67" s="17">
        <v>5.7</v>
      </c>
      <c r="N67" s="18">
        <f t="shared" si="37"/>
        <v>8.6999999999999993</v>
      </c>
      <c r="O67" s="19">
        <f t="shared" si="32"/>
        <v>47</v>
      </c>
      <c r="P67" s="17">
        <v>3.6</v>
      </c>
      <c r="Q67" s="17">
        <v>7.9669999999999996</v>
      </c>
      <c r="R67" s="18">
        <f t="shared" si="38"/>
        <v>11.567</v>
      </c>
      <c r="S67" s="19">
        <f t="shared" si="33"/>
        <v>14</v>
      </c>
      <c r="T67" s="20">
        <f t="shared" si="39"/>
        <v>42.834000000000003</v>
      </c>
      <c r="U67" s="19">
        <f t="shared" si="34"/>
        <v>27</v>
      </c>
    </row>
    <row r="68" spans="1:21" ht="21" x14ac:dyDescent="0.35">
      <c r="A68" s="31">
        <v>137</v>
      </c>
      <c r="B68" s="30" t="s">
        <v>167</v>
      </c>
      <c r="C68" s="30" t="s">
        <v>56</v>
      </c>
      <c r="D68" s="17">
        <v>3</v>
      </c>
      <c r="E68" s="17">
        <v>9.0340000000000007</v>
      </c>
      <c r="F68" s="18">
        <f t="shared" si="35"/>
        <v>12.034000000000001</v>
      </c>
      <c r="G68" s="19">
        <f t="shared" si="30"/>
        <v>11</v>
      </c>
      <c r="H68" s="17">
        <v>2.5</v>
      </c>
      <c r="I68" s="17">
        <v>8.1</v>
      </c>
      <c r="J68" s="18">
        <f t="shared" si="36"/>
        <v>10.6</v>
      </c>
      <c r="K68" s="19">
        <f t="shared" si="31"/>
        <v>12</v>
      </c>
      <c r="L68" s="17">
        <v>3.9</v>
      </c>
      <c r="M68" s="17">
        <v>7.6</v>
      </c>
      <c r="N68" s="18">
        <f t="shared" si="37"/>
        <v>11.5</v>
      </c>
      <c r="O68" s="19">
        <f t="shared" si="32"/>
        <v>5</v>
      </c>
      <c r="P68" s="17">
        <v>3.6</v>
      </c>
      <c r="Q68" s="17">
        <v>7.8</v>
      </c>
      <c r="R68" s="18">
        <f t="shared" si="38"/>
        <v>11.4</v>
      </c>
      <c r="S68" s="19">
        <f t="shared" si="33"/>
        <v>23</v>
      </c>
      <c r="T68" s="20">
        <f t="shared" si="39"/>
        <v>45.533999999999999</v>
      </c>
      <c r="U68" s="19">
        <f t="shared" si="34"/>
        <v>3</v>
      </c>
    </row>
    <row r="69" spans="1:21" ht="21" x14ac:dyDescent="0.35">
      <c r="A69" s="31">
        <v>138</v>
      </c>
      <c r="B69" s="30" t="s">
        <v>166</v>
      </c>
      <c r="C69" s="30" t="s">
        <v>56</v>
      </c>
      <c r="D69" s="17">
        <v>3.4</v>
      </c>
      <c r="E69" s="17">
        <v>8.4339999999999993</v>
      </c>
      <c r="F69" s="18">
        <f t="shared" si="35"/>
        <v>11.834</v>
      </c>
      <c r="G69" s="19">
        <f t="shared" si="30"/>
        <v>24</v>
      </c>
      <c r="H69" s="17">
        <v>3.4</v>
      </c>
      <c r="I69" s="17">
        <v>7.83</v>
      </c>
      <c r="J69" s="18">
        <f t="shared" si="36"/>
        <v>11.23</v>
      </c>
      <c r="K69" s="19">
        <f t="shared" si="31"/>
        <v>7</v>
      </c>
      <c r="L69" s="17">
        <v>3.5</v>
      </c>
      <c r="M69" s="17">
        <v>6.1</v>
      </c>
      <c r="N69" s="18">
        <f t="shared" si="37"/>
        <v>9.6</v>
      </c>
      <c r="O69" s="19">
        <f t="shared" si="32"/>
        <v>31</v>
      </c>
      <c r="P69" s="17">
        <v>3.5</v>
      </c>
      <c r="Q69" s="17">
        <v>7.7</v>
      </c>
      <c r="R69" s="18">
        <f t="shared" si="38"/>
        <v>11.2</v>
      </c>
      <c r="S69" s="19">
        <f t="shared" si="33"/>
        <v>32</v>
      </c>
      <c r="T69" s="20">
        <f t="shared" si="39"/>
        <v>43.864000000000004</v>
      </c>
      <c r="U69" s="19">
        <f t="shared" si="34"/>
        <v>15</v>
      </c>
    </row>
    <row r="70" spans="1:21" ht="21" x14ac:dyDescent="0.35">
      <c r="A70" s="31">
        <v>139</v>
      </c>
      <c r="B70" s="30" t="s">
        <v>165</v>
      </c>
      <c r="C70" s="30" t="s">
        <v>56</v>
      </c>
      <c r="D70" s="17">
        <v>3.4</v>
      </c>
      <c r="E70" s="17">
        <v>8.3339999999999996</v>
      </c>
      <c r="F70" s="18">
        <f t="shared" si="35"/>
        <v>11.734</v>
      </c>
      <c r="G70" s="19">
        <f t="shared" si="30"/>
        <v>31</v>
      </c>
      <c r="H70" s="17">
        <v>3</v>
      </c>
      <c r="I70" s="17">
        <v>8.5</v>
      </c>
      <c r="J70" s="18">
        <f t="shared" si="36"/>
        <v>11.5</v>
      </c>
      <c r="K70" s="19">
        <f t="shared" si="31"/>
        <v>4</v>
      </c>
      <c r="L70" s="17">
        <v>3</v>
      </c>
      <c r="M70" s="17">
        <v>7.45</v>
      </c>
      <c r="N70" s="18">
        <f t="shared" si="37"/>
        <v>10.45</v>
      </c>
      <c r="O70" s="19">
        <f t="shared" si="32"/>
        <v>16</v>
      </c>
      <c r="P70" s="17">
        <v>3.7</v>
      </c>
      <c r="Q70" s="17">
        <v>7.734</v>
      </c>
      <c r="R70" s="18">
        <f t="shared" si="38"/>
        <v>11.434000000000001</v>
      </c>
      <c r="S70" s="19">
        <f t="shared" si="33"/>
        <v>20</v>
      </c>
      <c r="T70" s="20">
        <f t="shared" si="39"/>
        <v>45.117999999999995</v>
      </c>
      <c r="U70" s="19">
        <f t="shared" si="34"/>
        <v>7</v>
      </c>
    </row>
    <row r="71" spans="1:21" ht="21" x14ac:dyDescent="0.35">
      <c r="A71" s="31">
        <v>140</v>
      </c>
      <c r="B71" s="30" t="s">
        <v>164</v>
      </c>
      <c r="C71" s="30" t="s">
        <v>56</v>
      </c>
      <c r="D71" s="17">
        <v>2.4</v>
      </c>
      <c r="E71" s="17">
        <v>8.9670000000000005</v>
      </c>
      <c r="F71" s="18">
        <f t="shared" si="35"/>
        <v>11.367000000000001</v>
      </c>
      <c r="G71" s="19">
        <f t="shared" si="30"/>
        <v>48</v>
      </c>
      <c r="H71" s="17">
        <v>3.4</v>
      </c>
      <c r="I71" s="17">
        <v>7.2</v>
      </c>
      <c r="J71" s="18">
        <f t="shared" si="36"/>
        <v>10.6</v>
      </c>
      <c r="K71" s="19">
        <f t="shared" si="31"/>
        <v>12</v>
      </c>
      <c r="L71" s="17">
        <v>3.2</v>
      </c>
      <c r="M71" s="17">
        <v>7.05</v>
      </c>
      <c r="N71" s="18">
        <f t="shared" si="37"/>
        <v>10.25</v>
      </c>
      <c r="O71" s="19">
        <f t="shared" si="32"/>
        <v>19</v>
      </c>
      <c r="P71" s="17">
        <v>3.2</v>
      </c>
      <c r="Q71" s="17">
        <v>5.9669999999999996</v>
      </c>
      <c r="R71" s="18">
        <f t="shared" si="38"/>
        <v>9.1669999999999998</v>
      </c>
      <c r="S71" s="19">
        <f t="shared" si="33"/>
        <v>60</v>
      </c>
      <c r="T71" s="20">
        <f t="shared" si="39"/>
        <v>41.384</v>
      </c>
      <c r="U71" s="19">
        <f t="shared" si="34"/>
        <v>39</v>
      </c>
    </row>
    <row r="72" spans="1:21" ht="21" x14ac:dyDescent="0.35">
      <c r="A72" s="31">
        <v>141</v>
      </c>
      <c r="B72" s="30" t="s">
        <v>163</v>
      </c>
      <c r="C72" s="30" t="s">
        <v>76</v>
      </c>
      <c r="D72" s="17">
        <v>4</v>
      </c>
      <c r="E72" s="17">
        <v>8.8339999999999996</v>
      </c>
      <c r="F72" s="18">
        <f t="shared" ref="F72" si="40">D72+E72</f>
        <v>12.834</v>
      </c>
      <c r="G72" s="19">
        <f t="shared" si="30"/>
        <v>1</v>
      </c>
      <c r="H72" s="17">
        <v>3.4</v>
      </c>
      <c r="I72" s="17">
        <v>8.1999999999999993</v>
      </c>
      <c r="J72" s="18">
        <f t="shared" ref="J72" si="41">H72+I72</f>
        <v>11.6</v>
      </c>
      <c r="K72" s="19">
        <f t="shared" si="31"/>
        <v>3</v>
      </c>
      <c r="L72" s="17">
        <v>4.4000000000000004</v>
      </c>
      <c r="M72" s="17">
        <v>8.1999999999999993</v>
      </c>
      <c r="N72" s="18">
        <f t="shared" ref="N72" si="42">L72+M72</f>
        <v>12.6</v>
      </c>
      <c r="O72" s="19">
        <f t="shared" si="32"/>
        <v>1</v>
      </c>
      <c r="P72" s="17">
        <v>4.0999999999999996</v>
      </c>
      <c r="Q72" s="17">
        <v>8.0670000000000002</v>
      </c>
      <c r="R72" s="18">
        <f t="shared" ref="R72" si="43">P72+Q72</f>
        <v>12.167</v>
      </c>
      <c r="S72" s="19">
        <f t="shared" si="33"/>
        <v>2</v>
      </c>
      <c r="T72" s="20">
        <f t="shared" ref="T72" si="44">F72+J72+N72+R72</f>
        <v>49.201000000000001</v>
      </c>
      <c r="U72" s="19">
        <f t="shared" si="34"/>
        <v>1</v>
      </c>
    </row>
    <row r="73" spans="1:21" ht="21" x14ac:dyDescent="0.35">
      <c r="A73" s="31">
        <v>163</v>
      </c>
      <c r="B73" s="30" t="s">
        <v>181</v>
      </c>
      <c r="C73" s="30" t="s">
        <v>173</v>
      </c>
      <c r="D73" s="17">
        <v>3.4</v>
      </c>
      <c r="E73" s="17">
        <v>8.734</v>
      </c>
      <c r="F73" s="18">
        <f t="shared" ref="F73:F110" si="45">D73+E73</f>
        <v>12.134</v>
      </c>
      <c r="G73" s="19">
        <f t="shared" si="30"/>
        <v>7</v>
      </c>
      <c r="H73" s="17">
        <v>2.6</v>
      </c>
      <c r="I73" s="17">
        <v>6.1</v>
      </c>
      <c r="J73" s="18">
        <f t="shared" ref="J73:J110" si="46">H73+I73</f>
        <v>8.6999999999999993</v>
      </c>
      <c r="K73" s="19">
        <f t="shared" si="31"/>
        <v>54</v>
      </c>
      <c r="L73" s="17">
        <v>1.9</v>
      </c>
      <c r="M73" s="17">
        <v>4.25</v>
      </c>
      <c r="N73" s="18">
        <f t="shared" ref="N73:N110" si="47">L73+M73</f>
        <v>6.15</v>
      </c>
      <c r="O73" s="19">
        <f t="shared" si="32"/>
        <v>59</v>
      </c>
      <c r="P73" s="17">
        <v>3.5</v>
      </c>
      <c r="Q73" s="17">
        <v>6.3</v>
      </c>
      <c r="R73" s="18">
        <f t="shared" ref="R73:R110" si="48">P73+Q73</f>
        <v>9.8000000000000007</v>
      </c>
      <c r="S73" s="19">
        <f t="shared" si="33"/>
        <v>55</v>
      </c>
      <c r="T73" s="20">
        <f t="shared" ref="T73:T110" si="49">F73+J73+N73+R73</f>
        <v>36.784000000000006</v>
      </c>
      <c r="U73" s="19">
        <f t="shared" si="34"/>
        <v>57</v>
      </c>
    </row>
    <row r="74" spans="1:21" ht="21" x14ac:dyDescent="0.35">
      <c r="A74" s="29">
        <v>164</v>
      </c>
      <c r="B74" s="30" t="s">
        <v>180</v>
      </c>
      <c r="C74" s="30" t="s">
        <v>173</v>
      </c>
      <c r="D74" s="17">
        <v>3</v>
      </c>
      <c r="E74" s="17">
        <v>8.7669999999999995</v>
      </c>
      <c r="F74" s="18">
        <f t="shared" si="45"/>
        <v>11.766999999999999</v>
      </c>
      <c r="G74" s="19">
        <f t="shared" si="30"/>
        <v>29</v>
      </c>
      <c r="H74" s="17">
        <v>2</v>
      </c>
      <c r="I74" s="17">
        <v>6.73</v>
      </c>
      <c r="J74" s="18">
        <f t="shared" si="46"/>
        <v>8.73</v>
      </c>
      <c r="K74" s="19">
        <f t="shared" si="31"/>
        <v>53</v>
      </c>
      <c r="L74" s="17">
        <v>1.5</v>
      </c>
      <c r="M74" s="17">
        <v>-0.15</v>
      </c>
      <c r="N74" s="18">
        <f t="shared" si="47"/>
        <v>1.35</v>
      </c>
      <c r="O74" s="19">
        <f t="shared" si="32"/>
        <v>62</v>
      </c>
      <c r="P74" s="17">
        <v>3.4</v>
      </c>
      <c r="Q74" s="17">
        <v>7.234</v>
      </c>
      <c r="R74" s="18">
        <f t="shared" si="48"/>
        <v>10.634</v>
      </c>
      <c r="S74" s="19">
        <f t="shared" si="33"/>
        <v>50</v>
      </c>
      <c r="T74" s="20">
        <f t="shared" si="49"/>
        <v>32.481000000000002</v>
      </c>
      <c r="U74" s="19">
        <f t="shared" si="34"/>
        <v>60</v>
      </c>
    </row>
    <row r="75" spans="1:21" ht="21" x14ac:dyDescent="0.35">
      <c r="A75" s="29">
        <v>165</v>
      </c>
      <c r="B75" s="30" t="s">
        <v>179</v>
      </c>
      <c r="C75" s="30" t="s">
        <v>173</v>
      </c>
      <c r="D75" s="17">
        <v>3</v>
      </c>
      <c r="E75" s="17">
        <v>8.8339999999999996</v>
      </c>
      <c r="F75" s="18">
        <f t="shared" si="45"/>
        <v>11.834</v>
      </c>
      <c r="G75" s="19">
        <f t="shared" si="30"/>
        <v>24</v>
      </c>
      <c r="H75" s="17">
        <v>3.1</v>
      </c>
      <c r="I75" s="17">
        <v>6.7</v>
      </c>
      <c r="J75" s="18">
        <f t="shared" si="46"/>
        <v>9.8000000000000007</v>
      </c>
      <c r="K75" s="19">
        <f t="shared" si="31"/>
        <v>28</v>
      </c>
      <c r="L75" s="17">
        <v>2.7</v>
      </c>
      <c r="M75" s="17">
        <v>5.55</v>
      </c>
      <c r="N75" s="18">
        <f t="shared" si="47"/>
        <v>8.25</v>
      </c>
      <c r="O75" s="19">
        <f t="shared" si="32"/>
        <v>52</v>
      </c>
      <c r="P75" s="17">
        <v>3.4</v>
      </c>
      <c r="Q75" s="17">
        <v>7.734</v>
      </c>
      <c r="R75" s="18">
        <f t="shared" si="48"/>
        <v>11.134</v>
      </c>
      <c r="S75" s="19">
        <f t="shared" si="33"/>
        <v>35</v>
      </c>
      <c r="T75" s="20">
        <f t="shared" si="49"/>
        <v>41.018000000000001</v>
      </c>
      <c r="U75" s="19">
        <f t="shared" si="34"/>
        <v>40</v>
      </c>
    </row>
    <row r="76" spans="1:21" ht="21" x14ac:dyDescent="0.35">
      <c r="A76" s="29">
        <v>166</v>
      </c>
      <c r="B76" s="30" t="s">
        <v>178</v>
      </c>
      <c r="C76" s="30" t="s">
        <v>173</v>
      </c>
      <c r="D76" s="17">
        <v>2.4</v>
      </c>
      <c r="E76" s="17">
        <v>8.9339999999999993</v>
      </c>
      <c r="F76" s="18">
        <f t="shared" si="45"/>
        <v>11.334</v>
      </c>
      <c r="G76" s="19">
        <f t="shared" si="30"/>
        <v>50</v>
      </c>
      <c r="H76" s="17">
        <v>3.3</v>
      </c>
      <c r="I76" s="17">
        <v>4.5999999999999996</v>
      </c>
      <c r="J76" s="18">
        <f t="shared" si="46"/>
        <v>7.8999999999999995</v>
      </c>
      <c r="K76" s="19">
        <f t="shared" si="31"/>
        <v>60</v>
      </c>
      <c r="L76" s="17">
        <v>2.7</v>
      </c>
      <c r="M76" s="17">
        <v>7.4</v>
      </c>
      <c r="N76" s="18">
        <f t="shared" si="47"/>
        <v>10.100000000000001</v>
      </c>
      <c r="O76" s="19">
        <f t="shared" si="32"/>
        <v>23</v>
      </c>
      <c r="P76" s="17">
        <v>3.4</v>
      </c>
      <c r="Q76" s="17">
        <v>7.8</v>
      </c>
      <c r="R76" s="18">
        <f t="shared" si="48"/>
        <v>11.2</v>
      </c>
      <c r="S76" s="19">
        <f t="shared" si="33"/>
        <v>32</v>
      </c>
      <c r="T76" s="20">
        <f t="shared" si="49"/>
        <v>40.533999999999999</v>
      </c>
      <c r="U76" s="19">
        <f t="shared" si="34"/>
        <v>46</v>
      </c>
    </row>
    <row r="77" spans="1:21" ht="21" x14ac:dyDescent="0.35">
      <c r="A77" s="29">
        <v>167</v>
      </c>
      <c r="B77" s="30" t="s">
        <v>177</v>
      </c>
      <c r="C77" s="30" t="s">
        <v>173</v>
      </c>
      <c r="D77" s="17">
        <v>3</v>
      </c>
      <c r="E77" s="17">
        <v>8.7669999999999995</v>
      </c>
      <c r="F77" s="18">
        <f t="shared" si="45"/>
        <v>11.766999999999999</v>
      </c>
      <c r="G77" s="19">
        <f t="shared" si="30"/>
        <v>29</v>
      </c>
      <c r="H77" s="17">
        <v>3.4</v>
      </c>
      <c r="I77" s="17">
        <v>4.8</v>
      </c>
      <c r="J77" s="18">
        <f t="shared" si="46"/>
        <v>8.1999999999999993</v>
      </c>
      <c r="K77" s="19">
        <f t="shared" si="31"/>
        <v>57</v>
      </c>
      <c r="L77" s="17">
        <v>2.9</v>
      </c>
      <c r="M77" s="17">
        <v>6.8</v>
      </c>
      <c r="N77" s="18">
        <f t="shared" si="47"/>
        <v>9.6999999999999993</v>
      </c>
      <c r="O77" s="19">
        <f t="shared" si="32"/>
        <v>29</v>
      </c>
      <c r="P77" s="17">
        <v>3.5</v>
      </c>
      <c r="Q77" s="17">
        <v>7.5670000000000002</v>
      </c>
      <c r="R77" s="18">
        <f t="shared" si="48"/>
        <v>11.067</v>
      </c>
      <c r="S77" s="19">
        <f t="shared" si="33"/>
        <v>41</v>
      </c>
      <c r="T77" s="20">
        <f t="shared" si="49"/>
        <v>40.733999999999995</v>
      </c>
      <c r="U77" s="19">
        <f t="shared" si="34"/>
        <v>45</v>
      </c>
    </row>
    <row r="78" spans="1:21" ht="21" x14ac:dyDescent="0.35">
      <c r="A78" s="31">
        <v>168</v>
      </c>
      <c r="B78" s="30" t="s">
        <v>176</v>
      </c>
      <c r="C78" s="30" t="s">
        <v>173</v>
      </c>
      <c r="D78" s="17">
        <v>3</v>
      </c>
      <c r="E78" s="17">
        <v>8.9339999999999993</v>
      </c>
      <c r="F78" s="18">
        <f t="shared" si="45"/>
        <v>11.933999999999999</v>
      </c>
      <c r="G78" s="19">
        <f t="shared" si="30"/>
        <v>19</v>
      </c>
      <c r="H78" s="17">
        <v>3.4</v>
      </c>
      <c r="I78" s="17">
        <v>6.4</v>
      </c>
      <c r="J78" s="18">
        <f t="shared" si="46"/>
        <v>9.8000000000000007</v>
      </c>
      <c r="K78" s="19">
        <f t="shared" si="31"/>
        <v>28</v>
      </c>
      <c r="L78" s="17">
        <v>3</v>
      </c>
      <c r="M78" s="17">
        <v>7.15</v>
      </c>
      <c r="N78" s="18">
        <f t="shared" si="47"/>
        <v>10.15</v>
      </c>
      <c r="O78" s="19">
        <f t="shared" si="32"/>
        <v>21</v>
      </c>
      <c r="P78" s="17">
        <v>3.5</v>
      </c>
      <c r="Q78" s="17">
        <v>7.2</v>
      </c>
      <c r="R78" s="18">
        <f t="shared" si="48"/>
        <v>10.7</v>
      </c>
      <c r="S78" s="19">
        <f t="shared" si="33"/>
        <v>48</v>
      </c>
      <c r="T78" s="20">
        <f t="shared" si="49"/>
        <v>42.584000000000003</v>
      </c>
      <c r="U78" s="19">
        <f t="shared" si="34"/>
        <v>30</v>
      </c>
    </row>
    <row r="79" spans="1:21" ht="21" x14ac:dyDescent="0.35">
      <c r="A79" s="31">
        <v>169</v>
      </c>
      <c r="B79" s="30" t="s">
        <v>175</v>
      </c>
      <c r="C79" s="30" t="s">
        <v>173</v>
      </c>
      <c r="D79" s="17">
        <v>0</v>
      </c>
      <c r="E79" s="17">
        <v>0</v>
      </c>
      <c r="F79" s="18">
        <f t="shared" si="45"/>
        <v>0</v>
      </c>
      <c r="G79" s="19">
        <f t="shared" si="30"/>
        <v>61</v>
      </c>
      <c r="H79" s="17">
        <v>2.6</v>
      </c>
      <c r="I79" s="17">
        <v>6.7</v>
      </c>
      <c r="J79" s="18">
        <f t="shared" si="46"/>
        <v>9.3000000000000007</v>
      </c>
      <c r="K79" s="19">
        <f t="shared" si="31"/>
        <v>44</v>
      </c>
      <c r="L79" s="17">
        <v>1.5</v>
      </c>
      <c r="M79" s="17">
        <v>1.9</v>
      </c>
      <c r="N79" s="18">
        <f t="shared" si="47"/>
        <v>3.4</v>
      </c>
      <c r="O79" s="19">
        <f t="shared" si="32"/>
        <v>61</v>
      </c>
      <c r="P79" s="17">
        <v>0</v>
      </c>
      <c r="Q79" s="17">
        <v>0</v>
      </c>
      <c r="R79" s="18">
        <f t="shared" si="48"/>
        <v>0</v>
      </c>
      <c r="S79" s="19">
        <f t="shared" si="33"/>
        <v>61</v>
      </c>
      <c r="T79" s="20">
        <f t="shared" si="49"/>
        <v>12.700000000000001</v>
      </c>
      <c r="U79" s="19">
        <f t="shared" si="34"/>
        <v>62</v>
      </c>
    </row>
    <row r="80" spans="1:21" ht="21" x14ac:dyDescent="0.35">
      <c r="A80" s="31">
        <v>170</v>
      </c>
      <c r="B80" s="30" t="s">
        <v>174</v>
      </c>
      <c r="C80" s="30" t="s">
        <v>173</v>
      </c>
      <c r="D80" s="17">
        <v>0</v>
      </c>
      <c r="E80" s="17">
        <v>0</v>
      </c>
      <c r="F80" s="18">
        <f t="shared" si="45"/>
        <v>0</v>
      </c>
      <c r="G80" s="19">
        <f t="shared" si="30"/>
        <v>61</v>
      </c>
      <c r="H80" s="17">
        <v>3.1</v>
      </c>
      <c r="I80" s="17">
        <v>6.5</v>
      </c>
      <c r="J80" s="18">
        <f t="shared" si="46"/>
        <v>9.6</v>
      </c>
      <c r="K80" s="19">
        <f t="shared" si="31"/>
        <v>37</v>
      </c>
      <c r="L80" s="17">
        <v>2.8</v>
      </c>
      <c r="M80" s="17">
        <v>5.45</v>
      </c>
      <c r="N80" s="18">
        <f t="shared" si="47"/>
        <v>8.25</v>
      </c>
      <c r="O80" s="19">
        <f t="shared" si="32"/>
        <v>52</v>
      </c>
      <c r="P80" s="17">
        <v>0</v>
      </c>
      <c r="Q80" s="17">
        <v>0</v>
      </c>
      <c r="R80" s="18">
        <f t="shared" si="48"/>
        <v>0</v>
      </c>
      <c r="S80" s="19">
        <f t="shared" si="33"/>
        <v>61</v>
      </c>
      <c r="T80" s="20">
        <f t="shared" si="49"/>
        <v>17.850000000000001</v>
      </c>
      <c r="U80" s="19">
        <f t="shared" si="34"/>
        <v>61</v>
      </c>
    </row>
    <row r="81" spans="1:21" ht="21" x14ac:dyDescent="0.35">
      <c r="A81" s="29">
        <v>171</v>
      </c>
      <c r="B81" s="30" t="s">
        <v>187</v>
      </c>
      <c r="C81" s="30" t="s">
        <v>173</v>
      </c>
      <c r="D81" s="17">
        <v>3</v>
      </c>
      <c r="E81" s="17">
        <v>8.6</v>
      </c>
      <c r="F81" s="18">
        <f t="shared" si="45"/>
        <v>11.6</v>
      </c>
      <c r="G81" s="19">
        <f t="shared" si="30"/>
        <v>35</v>
      </c>
      <c r="H81" s="17">
        <v>1.9</v>
      </c>
      <c r="I81" s="17">
        <v>6.17</v>
      </c>
      <c r="J81" s="18">
        <f t="shared" si="46"/>
        <v>8.07</v>
      </c>
      <c r="K81" s="19">
        <f t="shared" si="31"/>
        <v>58</v>
      </c>
      <c r="L81" s="17">
        <v>2.2999999999999998</v>
      </c>
      <c r="M81" s="17">
        <v>6.15</v>
      </c>
      <c r="N81" s="18">
        <f t="shared" si="47"/>
        <v>8.4499999999999993</v>
      </c>
      <c r="O81" s="19">
        <f t="shared" si="32"/>
        <v>48</v>
      </c>
      <c r="P81" s="17">
        <v>2.2000000000000002</v>
      </c>
      <c r="Q81" s="17">
        <v>7.4340000000000002</v>
      </c>
      <c r="R81" s="18">
        <f t="shared" si="48"/>
        <v>9.6340000000000003</v>
      </c>
      <c r="S81" s="19">
        <f t="shared" si="33"/>
        <v>58</v>
      </c>
      <c r="T81" s="20">
        <f t="shared" si="49"/>
        <v>37.754000000000005</v>
      </c>
      <c r="U81" s="19">
        <f t="shared" si="34"/>
        <v>55</v>
      </c>
    </row>
    <row r="82" spans="1:21" ht="21" x14ac:dyDescent="0.35">
      <c r="A82" s="29">
        <v>172</v>
      </c>
      <c r="B82" s="30" t="s">
        <v>186</v>
      </c>
      <c r="C82" s="30" t="s">
        <v>173</v>
      </c>
      <c r="D82" s="17">
        <v>3</v>
      </c>
      <c r="E82" s="17">
        <v>8.5</v>
      </c>
      <c r="F82" s="18">
        <f t="shared" si="45"/>
        <v>11.5</v>
      </c>
      <c r="G82" s="19">
        <f t="shared" si="30"/>
        <v>42</v>
      </c>
      <c r="H82" s="17">
        <v>2.6</v>
      </c>
      <c r="I82" s="17">
        <v>5.7</v>
      </c>
      <c r="J82" s="18">
        <f t="shared" si="46"/>
        <v>8.3000000000000007</v>
      </c>
      <c r="K82" s="19">
        <f t="shared" si="31"/>
        <v>56</v>
      </c>
      <c r="L82" s="17">
        <v>2.2000000000000002</v>
      </c>
      <c r="M82" s="17">
        <v>7.6</v>
      </c>
      <c r="N82" s="18">
        <f t="shared" si="47"/>
        <v>9.8000000000000007</v>
      </c>
      <c r="O82" s="19">
        <f t="shared" si="32"/>
        <v>27</v>
      </c>
      <c r="P82" s="17">
        <v>3.4</v>
      </c>
      <c r="Q82" s="17">
        <v>7.867</v>
      </c>
      <c r="R82" s="18">
        <f t="shared" si="48"/>
        <v>11.266999999999999</v>
      </c>
      <c r="S82" s="19">
        <f t="shared" si="33"/>
        <v>29</v>
      </c>
      <c r="T82" s="20">
        <f t="shared" si="49"/>
        <v>40.867000000000004</v>
      </c>
      <c r="U82" s="19">
        <f t="shared" si="34"/>
        <v>43</v>
      </c>
    </row>
    <row r="83" spans="1:21" ht="21" x14ac:dyDescent="0.35">
      <c r="A83" s="29">
        <v>173</v>
      </c>
      <c r="B83" s="30" t="s">
        <v>185</v>
      </c>
      <c r="C83" s="30" t="s">
        <v>173</v>
      </c>
      <c r="D83" s="17">
        <v>2.4</v>
      </c>
      <c r="E83" s="17">
        <v>8.5670000000000002</v>
      </c>
      <c r="F83" s="18">
        <f t="shared" si="45"/>
        <v>10.967000000000001</v>
      </c>
      <c r="G83" s="19">
        <f t="shared" si="30"/>
        <v>55</v>
      </c>
      <c r="H83" s="17">
        <v>1.9</v>
      </c>
      <c r="I83" s="17">
        <v>6</v>
      </c>
      <c r="J83" s="18">
        <f t="shared" si="46"/>
        <v>7.9</v>
      </c>
      <c r="K83" s="19">
        <f t="shared" si="31"/>
        <v>59</v>
      </c>
      <c r="L83" s="17">
        <v>2.1</v>
      </c>
      <c r="M83" s="17">
        <v>8.0500000000000007</v>
      </c>
      <c r="N83" s="18">
        <f t="shared" si="47"/>
        <v>10.15</v>
      </c>
      <c r="O83" s="19">
        <f t="shared" si="32"/>
        <v>21</v>
      </c>
      <c r="P83" s="17">
        <v>3.3</v>
      </c>
      <c r="Q83" s="17">
        <v>7.8339999999999996</v>
      </c>
      <c r="R83" s="18">
        <f t="shared" si="48"/>
        <v>11.134</v>
      </c>
      <c r="S83" s="19">
        <f t="shared" si="33"/>
        <v>35</v>
      </c>
      <c r="T83" s="20">
        <f t="shared" si="49"/>
        <v>40.151000000000003</v>
      </c>
      <c r="U83" s="19">
        <f t="shared" si="34"/>
        <v>48</v>
      </c>
    </row>
    <row r="84" spans="1:21" ht="21" x14ac:dyDescent="0.35">
      <c r="A84" s="29">
        <v>175</v>
      </c>
      <c r="B84" s="32" t="s">
        <v>184</v>
      </c>
      <c r="C84" s="32" t="s">
        <v>26</v>
      </c>
      <c r="D84" s="17">
        <v>2.4</v>
      </c>
      <c r="E84" s="17">
        <v>9.0340000000000007</v>
      </c>
      <c r="F84" s="18">
        <f t="shared" si="45"/>
        <v>11.434000000000001</v>
      </c>
      <c r="G84" s="19">
        <f t="shared" si="30"/>
        <v>44</v>
      </c>
      <c r="H84" s="17">
        <v>2.5</v>
      </c>
      <c r="I84" s="17">
        <v>7.6</v>
      </c>
      <c r="J84" s="18">
        <f t="shared" si="46"/>
        <v>10.1</v>
      </c>
      <c r="K84" s="19">
        <f t="shared" si="31"/>
        <v>21</v>
      </c>
      <c r="L84" s="17">
        <v>3.1</v>
      </c>
      <c r="M84" s="17">
        <v>8.5</v>
      </c>
      <c r="N84" s="18">
        <f t="shared" si="47"/>
        <v>11.6</v>
      </c>
      <c r="O84" s="19">
        <f t="shared" si="32"/>
        <v>4</v>
      </c>
      <c r="P84" s="17">
        <v>3.5</v>
      </c>
      <c r="Q84" s="17">
        <v>7.9669999999999996</v>
      </c>
      <c r="R84" s="18">
        <f t="shared" si="48"/>
        <v>11.466999999999999</v>
      </c>
      <c r="S84" s="19">
        <f t="shared" si="33"/>
        <v>19</v>
      </c>
      <c r="T84" s="20">
        <f t="shared" si="49"/>
        <v>44.600999999999999</v>
      </c>
      <c r="U84" s="19">
        <f t="shared" si="34"/>
        <v>10</v>
      </c>
    </row>
    <row r="85" spans="1:21" ht="21" x14ac:dyDescent="0.35">
      <c r="A85" s="29">
        <v>176</v>
      </c>
      <c r="B85" s="32" t="s">
        <v>183</v>
      </c>
      <c r="C85" s="32" t="s">
        <v>26</v>
      </c>
      <c r="D85" s="17">
        <v>3</v>
      </c>
      <c r="E85" s="17">
        <v>9.0340000000000007</v>
      </c>
      <c r="F85" s="18">
        <f t="shared" si="45"/>
        <v>12.034000000000001</v>
      </c>
      <c r="G85" s="19">
        <f t="shared" si="30"/>
        <v>11</v>
      </c>
      <c r="H85" s="17">
        <v>3.7</v>
      </c>
      <c r="I85" s="17">
        <v>6.2</v>
      </c>
      <c r="J85" s="18">
        <f t="shared" si="46"/>
        <v>9.9</v>
      </c>
      <c r="K85" s="19">
        <f t="shared" si="31"/>
        <v>27</v>
      </c>
      <c r="L85" s="17">
        <v>3.1</v>
      </c>
      <c r="M85" s="17">
        <v>8.15</v>
      </c>
      <c r="N85" s="18">
        <f t="shared" si="47"/>
        <v>11.25</v>
      </c>
      <c r="O85" s="19">
        <f t="shared" si="32"/>
        <v>6</v>
      </c>
      <c r="P85" s="17">
        <v>3.8</v>
      </c>
      <c r="Q85" s="17">
        <v>7.867</v>
      </c>
      <c r="R85" s="18">
        <f t="shared" si="48"/>
        <v>11.667</v>
      </c>
      <c r="S85" s="19">
        <f t="shared" si="33"/>
        <v>9</v>
      </c>
      <c r="T85" s="20">
        <f t="shared" si="49"/>
        <v>44.850999999999999</v>
      </c>
      <c r="U85" s="19">
        <f t="shared" si="34"/>
        <v>9</v>
      </c>
    </row>
    <row r="86" spans="1:21" ht="21" x14ac:dyDescent="0.35">
      <c r="A86" s="31">
        <v>178</v>
      </c>
      <c r="B86" s="30" t="s">
        <v>182</v>
      </c>
      <c r="C86" s="30" t="s">
        <v>34</v>
      </c>
      <c r="D86" s="17">
        <v>3.4</v>
      </c>
      <c r="E86" s="17">
        <v>8.5</v>
      </c>
      <c r="F86" s="18">
        <f t="shared" si="45"/>
        <v>11.9</v>
      </c>
      <c r="G86" s="19">
        <f t="shared" si="30"/>
        <v>20</v>
      </c>
      <c r="H86" s="17">
        <v>3.5</v>
      </c>
      <c r="I86" s="17">
        <v>6.5</v>
      </c>
      <c r="J86" s="18">
        <f t="shared" si="46"/>
        <v>10</v>
      </c>
      <c r="K86" s="19">
        <f t="shared" si="31"/>
        <v>22</v>
      </c>
      <c r="L86" s="17">
        <v>3.4</v>
      </c>
      <c r="M86" s="17">
        <v>6.15</v>
      </c>
      <c r="N86" s="18">
        <f t="shared" si="47"/>
        <v>9.5500000000000007</v>
      </c>
      <c r="O86" s="19">
        <f t="shared" si="32"/>
        <v>33</v>
      </c>
      <c r="P86" s="17">
        <v>3.7</v>
      </c>
      <c r="Q86" s="17">
        <v>7.6340000000000003</v>
      </c>
      <c r="R86" s="18">
        <f t="shared" si="48"/>
        <v>11.334</v>
      </c>
      <c r="S86" s="19">
        <f t="shared" si="33"/>
        <v>27</v>
      </c>
      <c r="T86" s="20">
        <f t="shared" si="49"/>
        <v>42.783999999999999</v>
      </c>
      <c r="U86" s="19">
        <f t="shared" si="34"/>
        <v>28</v>
      </c>
    </row>
    <row r="87" spans="1:21" ht="21" x14ac:dyDescent="0.35">
      <c r="A87" s="31">
        <v>179</v>
      </c>
      <c r="B87" s="30" t="s">
        <v>303</v>
      </c>
      <c r="C87" s="30" t="s">
        <v>46</v>
      </c>
      <c r="D87" s="17">
        <v>0</v>
      </c>
      <c r="E87" s="17">
        <v>0</v>
      </c>
      <c r="F87" s="18">
        <f t="shared" si="45"/>
        <v>0</v>
      </c>
      <c r="G87" s="19">
        <f t="shared" si="30"/>
        <v>61</v>
      </c>
      <c r="H87" s="17">
        <v>0</v>
      </c>
      <c r="I87" s="17">
        <v>0</v>
      </c>
      <c r="J87" s="18">
        <f t="shared" si="46"/>
        <v>0</v>
      </c>
      <c r="K87" s="19">
        <f t="shared" si="31"/>
        <v>63</v>
      </c>
      <c r="L87" s="17">
        <v>0</v>
      </c>
      <c r="M87" s="17">
        <v>0</v>
      </c>
      <c r="N87" s="18">
        <f t="shared" si="47"/>
        <v>0</v>
      </c>
      <c r="O87" s="19">
        <f t="shared" si="32"/>
        <v>63</v>
      </c>
      <c r="P87" s="17">
        <v>0</v>
      </c>
      <c r="Q87" s="17">
        <v>0</v>
      </c>
      <c r="R87" s="18">
        <f t="shared" si="48"/>
        <v>0</v>
      </c>
      <c r="S87" s="19">
        <f t="shared" si="33"/>
        <v>61</v>
      </c>
      <c r="T87" s="20">
        <f t="shared" si="49"/>
        <v>0</v>
      </c>
      <c r="U87" s="19">
        <f t="shared" si="34"/>
        <v>63</v>
      </c>
    </row>
    <row r="88" spans="1:21" ht="21" x14ac:dyDescent="0.35">
      <c r="A88" s="31">
        <v>180</v>
      </c>
      <c r="B88" s="30" t="s">
        <v>192</v>
      </c>
      <c r="C88" s="30" t="s">
        <v>46</v>
      </c>
      <c r="D88" s="17">
        <v>4</v>
      </c>
      <c r="E88" s="17">
        <v>8.0340000000000007</v>
      </c>
      <c r="F88" s="18">
        <f t="shared" si="45"/>
        <v>12.034000000000001</v>
      </c>
      <c r="G88" s="19">
        <f t="shared" si="30"/>
        <v>11</v>
      </c>
      <c r="H88" s="17">
        <v>3.6</v>
      </c>
      <c r="I88" s="17">
        <v>7.07</v>
      </c>
      <c r="J88" s="18">
        <f t="shared" si="46"/>
        <v>10.67</v>
      </c>
      <c r="K88" s="19">
        <f t="shared" si="31"/>
        <v>11</v>
      </c>
      <c r="L88" s="17">
        <v>3.4</v>
      </c>
      <c r="M88" s="17">
        <v>7.35</v>
      </c>
      <c r="N88" s="18">
        <f t="shared" si="47"/>
        <v>10.75</v>
      </c>
      <c r="O88" s="19">
        <f t="shared" si="32"/>
        <v>12</v>
      </c>
      <c r="P88" s="17">
        <v>4</v>
      </c>
      <c r="Q88" s="17">
        <v>7.5</v>
      </c>
      <c r="R88" s="18">
        <f t="shared" si="48"/>
        <v>11.5</v>
      </c>
      <c r="S88" s="19">
        <f t="shared" si="33"/>
        <v>17</v>
      </c>
      <c r="T88" s="20">
        <f t="shared" si="49"/>
        <v>44.954000000000001</v>
      </c>
      <c r="U88" s="19">
        <f t="shared" si="34"/>
        <v>8</v>
      </c>
    </row>
    <row r="89" spans="1:21" ht="21" x14ac:dyDescent="0.35">
      <c r="A89" s="29">
        <v>181</v>
      </c>
      <c r="B89" s="30" t="s">
        <v>303</v>
      </c>
      <c r="C89" s="30" t="s">
        <v>46</v>
      </c>
      <c r="D89" s="17">
        <v>0</v>
      </c>
      <c r="E89" s="17">
        <v>0</v>
      </c>
      <c r="F89" s="18">
        <f t="shared" si="45"/>
        <v>0</v>
      </c>
      <c r="G89" s="19">
        <f t="shared" si="30"/>
        <v>61</v>
      </c>
      <c r="H89" s="17">
        <v>0</v>
      </c>
      <c r="I89" s="17">
        <v>0</v>
      </c>
      <c r="J89" s="18">
        <f t="shared" si="46"/>
        <v>0</v>
      </c>
      <c r="K89" s="19">
        <f t="shared" si="31"/>
        <v>63</v>
      </c>
      <c r="L89" s="17">
        <v>0</v>
      </c>
      <c r="M89" s="17">
        <v>0</v>
      </c>
      <c r="N89" s="18">
        <f t="shared" si="47"/>
        <v>0</v>
      </c>
      <c r="O89" s="19">
        <f t="shared" si="32"/>
        <v>63</v>
      </c>
      <c r="P89" s="17">
        <v>0</v>
      </c>
      <c r="Q89" s="17">
        <v>0</v>
      </c>
      <c r="R89" s="18">
        <f t="shared" si="48"/>
        <v>0</v>
      </c>
      <c r="S89" s="19">
        <f t="shared" si="33"/>
        <v>61</v>
      </c>
      <c r="T89" s="20">
        <f t="shared" si="49"/>
        <v>0</v>
      </c>
      <c r="U89" s="19">
        <f t="shared" si="34"/>
        <v>63</v>
      </c>
    </row>
    <row r="90" spans="1:21" ht="21" x14ac:dyDescent="0.35">
      <c r="A90" s="29">
        <v>182</v>
      </c>
      <c r="B90" s="30" t="s">
        <v>303</v>
      </c>
      <c r="C90" s="30" t="s">
        <v>46</v>
      </c>
      <c r="D90" s="17">
        <v>0</v>
      </c>
      <c r="E90" s="17">
        <v>0</v>
      </c>
      <c r="F90" s="18">
        <f t="shared" si="45"/>
        <v>0</v>
      </c>
      <c r="G90" s="19">
        <f t="shared" si="30"/>
        <v>61</v>
      </c>
      <c r="H90" s="17">
        <v>0</v>
      </c>
      <c r="I90" s="17">
        <v>0</v>
      </c>
      <c r="J90" s="18">
        <f t="shared" si="46"/>
        <v>0</v>
      </c>
      <c r="K90" s="19">
        <f t="shared" si="31"/>
        <v>63</v>
      </c>
      <c r="L90" s="17">
        <v>0</v>
      </c>
      <c r="M90" s="17">
        <v>0</v>
      </c>
      <c r="N90" s="18">
        <f t="shared" si="47"/>
        <v>0</v>
      </c>
      <c r="O90" s="19">
        <f t="shared" si="32"/>
        <v>63</v>
      </c>
      <c r="P90" s="17">
        <v>0</v>
      </c>
      <c r="Q90" s="17">
        <v>0</v>
      </c>
      <c r="R90" s="18">
        <f t="shared" si="48"/>
        <v>0</v>
      </c>
      <c r="S90" s="19">
        <f t="shared" si="33"/>
        <v>61</v>
      </c>
      <c r="T90" s="20">
        <f t="shared" si="49"/>
        <v>0</v>
      </c>
      <c r="U90" s="19">
        <f t="shared" si="34"/>
        <v>63</v>
      </c>
    </row>
    <row r="91" spans="1:21" ht="21" x14ac:dyDescent="0.35">
      <c r="A91" s="31">
        <v>183</v>
      </c>
      <c r="B91" s="30" t="s">
        <v>191</v>
      </c>
      <c r="C91" s="30" t="s">
        <v>46</v>
      </c>
      <c r="D91" s="17">
        <v>3</v>
      </c>
      <c r="E91" s="17">
        <v>8.8000000000000007</v>
      </c>
      <c r="F91" s="18">
        <f t="shared" si="45"/>
        <v>11.8</v>
      </c>
      <c r="G91" s="19">
        <f t="shared" si="30"/>
        <v>27</v>
      </c>
      <c r="H91" s="17">
        <v>2.7</v>
      </c>
      <c r="I91" s="17">
        <v>6.5</v>
      </c>
      <c r="J91" s="18">
        <f t="shared" si="46"/>
        <v>9.1999999999999993</v>
      </c>
      <c r="K91" s="19">
        <f t="shared" si="31"/>
        <v>45</v>
      </c>
      <c r="L91" s="17">
        <v>3.1</v>
      </c>
      <c r="M91" s="17">
        <v>7.8</v>
      </c>
      <c r="N91" s="18">
        <f t="shared" si="47"/>
        <v>10.9</v>
      </c>
      <c r="O91" s="19">
        <f t="shared" si="32"/>
        <v>11</v>
      </c>
      <c r="P91" s="17">
        <v>3.6</v>
      </c>
      <c r="Q91" s="17">
        <v>7.2670000000000003</v>
      </c>
      <c r="R91" s="18">
        <f t="shared" si="48"/>
        <v>10.867000000000001</v>
      </c>
      <c r="S91" s="19">
        <f t="shared" si="33"/>
        <v>45</v>
      </c>
      <c r="T91" s="20">
        <f t="shared" si="49"/>
        <v>42.766999999999996</v>
      </c>
      <c r="U91" s="19">
        <f t="shared" si="34"/>
        <v>29</v>
      </c>
    </row>
    <row r="92" spans="1:21" ht="21" x14ac:dyDescent="0.35">
      <c r="A92" s="31">
        <v>184</v>
      </c>
      <c r="B92" s="30" t="s">
        <v>190</v>
      </c>
      <c r="C92" s="30" t="s">
        <v>46</v>
      </c>
      <c r="D92" s="17">
        <v>3</v>
      </c>
      <c r="E92" s="17">
        <v>9</v>
      </c>
      <c r="F92" s="18">
        <f t="shared" si="45"/>
        <v>12</v>
      </c>
      <c r="G92" s="19">
        <f t="shared" si="30"/>
        <v>15</v>
      </c>
      <c r="H92" s="17">
        <v>2.6</v>
      </c>
      <c r="I92" s="17">
        <v>6.93</v>
      </c>
      <c r="J92" s="18">
        <f t="shared" si="46"/>
        <v>9.5299999999999994</v>
      </c>
      <c r="K92" s="19">
        <f t="shared" si="31"/>
        <v>39</v>
      </c>
      <c r="L92" s="17">
        <v>2.7</v>
      </c>
      <c r="M92" s="17">
        <v>6.8</v>
      </c>
      <c r="N92" s="18">
        <f t="shared" si="47"/>
        <v>9.5</v>
      </c>
      <c r="O92" s="19">
        <f t="shared" si="32"/>
        <v>35</v>
      </c>
      <c r="P92" s="17">
        <v>3.8</v>
      </c>
      <c r="Q92" s="17">
        <v>8.0340000000000007</v>
      </c>
      <c r="R92" s="18">
        <f t="shared" si="48"/>
        <v>11.834</v>
      </c>
      <c r="S92" s="19">
        <f t="shared" si="33"/>
        <v>6</v>
      </c>
      <c r="T92" s="20">
        <f t="shared" si="49"/>
        <v>42.864000000000004</v>
      </c>
      <c r="U92" s="19">
        <f t="shared" si="34"/>
        <v>26</v>
      </c>
    </row>
    <row r="93" spans="1:21" ht="21" x14ac:dyDescent="0.35">
      <c r="A93" s="29">
        <v>185</v>
      </c>
      <c r="B93" s="30" t="s">
        <v>189</v>
      </c>
      <c r="C93" s="30" t="s">
        <v>46</v>
      </c>
      <c r="D93" s="17">
        <v>3</v>
      </c>
      <c r="E93" s="17">
        <v>9.0670000000000002</v>
      </c>
      <c r="F93" s="18">
        <f t="shared" si="45"/>
        <v>12.067</v>
      </c>
      <c r="G93" s="19">
        <f t="shared" si="30"/>
        <v>10</v>
      </c>
      <c r="H93" s="17">
        <v>2.6</v>
      </c>
      <c r="I93" s="17">
        <v>6.9</v>
      </c>
      <c r="J93" s="18">
        <f t="shared" si="46"/>
        <v>9.5</v>
      </c>
      <c r="K93" s="19">
        <f t="shared" si="31"/>
        <v>40</v>
      </c>
      <c r="L93" s="17">
        <v>3.2</v>
      </c>
      <c r="M93" s="17">
        <v>7.75</v>
      </c>
      <c r="N93" s="18">
        <f t="shared" si="47"/>
        <v>10.95</v>
      </c>
      <c r="O93" s="19">
        <f t="shared" si="32"/>
        <v>10</v>
      </c>
      <c r="P93" s="17">
        <v>3.7</v>
      </c>
      <c r="Q93" s="17">
        <v>8.1</v>
      </c>
      <c r="R93" s="18">
        <f t="shared" si="48"/>
        <v>11.8</v>
      </c>
      <c r="S93" s="19">
        <f t="shared" si="33"/>
        <v>7</v>
      </c>
      <c r="T93" s="20">
        <f t="shared" si="49"/>
        <v>44.316999999999993</v>
      </c>
      <c r="U93" s="19">
        <f t="shared" si="34"/>
        <v>12</v>
      </c>
    </row>
    <row r="94" spans="1:21" ht="21" x14ac:dyDescent="0.35">
      <c r="A94" s="29">
        <v>186</v>
      </c>
      <c r="B94" s="33" t="s">
        <v>188</v>
      </c>
      <c r="C94" s="33" t="s">
        <v>46</v>
      </c>
      <c r="D94" s="17">
        <v>3</v>
      </c>
      <c r="E94" s="17">
        <v>9.0340000000000007</v>
      </c>
      <c r="F94" s="18">
        <f t="shared" si="45"/>
        <v>12.034000000000001</v>
      </c>
      <c r="G94" s="19">
        <f t="shared" si="30"/>
        <v>11</v>
      </c>
      <c r="H94" s="17">
        <v>3.5</v>
      </c>
      <c r="I94" s="17">
        <v>6.1</v>
      </c>
      <c r="J94" s="18">
        <f t="shared" si="46"/>
        <v>9.6</v>
      </c>
      <c r="K94" s="19">
        <f t="shared" si="31"/>
        <v>37</v>
      </c>
      <c r="L94" s="17">
        <v>2.4</v>
      </c>
      <c r="M94" s="17">
        <v>5.45</v>
      </c>
      <c r="N94" s="18">
        <f t="shared" si="47"/>
        <v>7.85</v>
      </c>
      <c r="O94" s="19">
        <f t="shared" si="32"/>
        <v>55</v>
      </c>
      <c r="P94" s="17">
        <v>3.8</v>
      </c>
      <c r="Q94" s="17">
        <v>7.5</v>
      </c>
      <c r="R94" s="18">
        <f t="shared" si="48"/>
        <v>11.3</v>
      </c>
      <c r="S94" s="19">
        <f t="shared" si="33"/>
        <v>28</v>
      </c>
      <c r="T94" s="20">
        <f t="shared" si="49"/>
        <v>40.784000000000006</v>
      </c>
      <c r="U94" s="19">
        <f t="shared" si="34"/>
        <v>44</v>
      </c>
    </row>
    <row r="95" spans="1:21" ht="21" x14ac:dyDescent="0.35">
      <c r="A95" s="31">
        <v>187</v>
      </c>
      <c r="B95" s="30" t="s">
        <v>199</v>
      </c>
      <c r="C95" s="30" t="s">
        <v>74</v>
      </c>
      <c r="D95" s="17">
        <v>2.4</v>
      </c>
      <c r="E95" s="17">
        <v>9.0340000000000007</v>
      </c>
      <c r="F95" s="18">
        <f t="shared" si="45"/>
        <v>11.434000000000001</v>
      </c>
      <c r="G95" s="19">
        <f t="shared" si="30"/>
        <v>44</v>
      </c>
      <c r="H95" s="17">
        <v>3.3</v>
      </c>
      <c r="I95" s="17">
        <v>8.3000000000000007</v>
      </c>
      <c r="J95" s="18">
        <f t="shared" si="46"/>
        <v>11.600000000000001</v>
      </c>
      <c r="K95" s="19">
        <f t="shared" si="31"/>
        <v>2</v>
      </c>
      <c r="L95" s="17">
        <v>3.2</v>
      </c>
      <c r="M95" s="17">
        <v>6.9</v>
      </c>
      <c r="N95" s="18">
        <f t="shared" si="47"/>
        <v>10.100000000000001</v>
      </c>
      <c r="O95" s="19">
        <f t="shared" si="32"/>
        <v>23</v>
      </c>
      <c r="P95" s="17">
        <v>3.7</v>
      </c>
      <c r="Q95" s="17">
        <v>8.3000000000000007</v>
      </c>
      <c r="R95" s="18">
        <f t="shared" si="48"/>
        <v>12</v>
      </c>
      <c r="S95" s="19">
        <f t="shared" si="33"/>
        <v>4</v>
      </c>
      <c r="T95" s="20">
        <f t="shared" si="49"/>
        <v>45.134</v>
      </c>
      <c r="U95" s="19">
        <f t="shared" si="34"/>
        <v>6</v>
      </c>
    </row>
    <row r="96" spans="1:21" ht="21" x14ac:dyDescent="0.35">
      <c r="A96" s="31">
        <v>188</v>
      </c>
      <c r="B96" s="30" t="s">
        <v>198</v>
      </c>
      <c r="C96" s="30" t="s">
        <v>74</v>
      </c>
      <c r="D96" s="17">
        <v>2.4</v>
      </c>
      <c r="E96" s="17">
        <v>8.734</v>
      </c>
      <c r="F96" s="18">
        <f t="shared" si="45"/>
        <v>11.134</v>
      </c>
      <c r="G96" s="19">
        <f t="shared" si="30"/>
        <v>52</v>
      </c>
      <c r="H96" s="17">
        <v>2.7</v>
      </c>
      <c r="I96" s="17">
        <v>6.8</v>
      </c>
      <c r="J96" s="18">
        <f t="shared" si="46"/>
        <v>9.5</v>
      </c>
      <c r="K96" s="19">
        <f t="shared" si="31"/>
        <v>40</v>
      </c>
      <c r="L96" s="17">
        <v>4.0999999999999996</v>
      </c>
      <c r="M96" s="17">
        <v>7.55</v>
      </c>
      <c r="N96" s="18">
        <f t="shared" si="47"/>
        <v>11.649999999999999</v>
      </c>
      <c r="O96" s="19">
        <f t="shared" si="32"/>
        <v>3</v>
      </c>
      <c r="P96" s="17">
        <v>3.6</v>
      </c>
      <c r="Q96" s="17">
        <v>8</v>
      </c>
      <c r="R96" s="18">
        <f t="shared" si="48"/>
        <v>11.6</v>
      </c>
      <c r="S96" s="19">
        <f t="shared" si="33"/>
        <v>13</v>
      </c>
      <c r="T96" s="20">
        <f t="shared" si="49"/>
        <v>43.884</v>
      </c>
      <c r="U96" s="19">
        <f t="shared" si="34"/>
        <v>14</v>
      </c>
    </row>
    <row r="97" spans="1:21" ht="21" x14ac:dyDescent="0.35">
      <c r="A97" s="31">
        <v>189</v>
      </c>
      <c r="B97" s="30" t="s">
        <v>197</v>
      </c>
      <c r="C97" s="30" t="s">
        <v>131</v>
      </c>
      <c r="D97" s="17">
        <v>3</v>
      </c>
      <c r="E97" s="17">
        <v>8.5340000000000007</v>
      </c>
      <c r="F97" s="18">
        <f t="shared" si="45"/>
        <v>11.534000000000001</v>
      </c>
      <c r="G97" s="19">
        <f t="shared" si="30"/>
        <v>41</v>
      </c>
      <c r="H97" s="17">
        <v>2.6</v>
      </c>
      <c r="I97" s="17">
        <v>6.36</v>
      </c>
      <c r="J97" s="18">
        <f t="shared" si="46"/>
        <v>8.9600000000000009</v>
      </c>
      <c r="K97" s="19">
        <f t="shared" si="31"/>
        <v>51</v>
      </c>
      <c r="L97" s="17">
        <v>2.4</v>
      </c>
      <c r="M97" s="17">
        <v>7</v>
      </c>
      <c r="N97" s="18">
        <f t="shared" si="47"/>
        <v>9.4</v>
      </c>
      <c r="O97" s="19">
        <f t="shared" si="32"/>
        <v>37</v>
      </c>
      <c r="P97" s="17">
        <v>3.8</v>
      </c>
      <c r="Q97" s="17">
        <v>7.7</v>
      </c>
      <c r="R97" s="18">
        <f t="shared" si="48"/>
        <v>11.5</v>
      </c>
      <c r="S97" s="19">
        <f t="shared" si="33"/>
        <v>17</v>
      </c>
      <c r="T97" s="20">
        <f t="shared" si="49"/>
        <v>41.393999999999998</v>
      </c>
      <c r="U97" s="19">
        <f t="shared" si="34"/>
        <v>38</v>
      </c>
    </row>
    <row r="98" spans="1:21" ht="21" x14ac:dyDescent="0.35">
      <c r="A98" s="31">
        <v>190</v>
      </c>
      <c r="B98" s="30" t="s">
        <v>303</v>
      </c>
      <c r="C98" s="30" t="s">
        <v>131</v>
      </c>
      <c r="D98" s="17">
        <v>0</v>
      </c>
      <c r="E98" s="17">
        <v>0</v>
      </c>
      <c r="F98" s="18">
        <f t="shared" si="45"/>
        <v>0</v>
      </c>
      <c r="G98" s="19">
        <f t="shared" si="30"/>
        <v>61</v>
      </c>
      <c r="H98" s="17">
        <v>0</v>
      </c>
      <c r="I98" s="17">
        <v>0</v>
      </c>
      <c r="J98" s="18">
        <f t="shared" si="46"/>
        <v>0</v>
      </c>
      <c r="K98" s="19">
        <f t="shared" si="31"/>
        <v>63</v>
      </c>
      <c r="L98" s="17">
        <v>0</v>
      </c>
      <c r="M98" s="17">
        <v>0</v>
      </c>
      <c r="N98" s="18">
        <f t="shared" si="47"/>
        <v>0</v>
      </c>
      <c r="O98" s="19">
        <f t="shared" si="32"/>
        <v>63</v>
      </c>
      <c r="P98" s="17">
        <v>0</v>
      </c>
      <c r="Q98" s="17">
        <v>0</v>
      </c>
      <c r="R98" s="18">
        <f t="shared" si="48"/>
        <v>0</v>
      </c>
      <c r="S98" s="19">
        <f t="shared" si="33"/>
        <v>61</v>
      </c>
      <c r="T98" s="20">
        <f t="shared" si="49"/>
        <v>0</v>
      </c>
      <c r="U98" s="19">
        <f t="shared" si="34"/>
        <v>63</v>
      </c>
    </row>
    <row r="99" spans="1:21" ht="21" x14ac:dyDescent="0.35">
      <c r="A99" s="31">
        <v>191</v>
      </c>
      <c r="B99" s="35" t="s">
        <v>196</v>
      </c>
      <c r="C99" s="35" t="s">
        <v>131</v>
      </c>
      <c r="D99" s="17">
        <v>3</v>
      </c>
      <c r="E99" s="17">
        <v>8.6669999999999998</v>
      </c>
      <c r="F99" s="18">
        <f t="shared" si="45"/>
        <v>11.667</v>
      </c>
      <c r="G99" s="19">
        <f t="shared" si="30"/>
        <v>34</v>
      </c>
      <c r="H99" s="17">
        <v>2.6</v>
      </c>
      <c r="I99" s="17">
        <v>7.03</v>
      </c>
      <c r="J99" s="18">
        <f t="shared" si="46"/>
        <v>9.6300000000000008</v>
      </c>
      <c r="K99" s="19">
        <f t="shared" si="31"/>
        <v>34</v>
      </c>
      <c r="L99" s="17">
        <v>3.1</v>
      </c>
      <c r="M99" s="17">
        <v>7.35</v>
      </c>
      <c r="N99" s="18">
        <f t="shared" si="47"/>
        <v>10.45</v>
      </c>
      <c r="O99" s="19">
        <f t="shared" si="32"/>
        <v>16</v>
      </c>
      <c r="P99" s="17">
        <v>3.6</v>
      </c>
      <c r="Q99" s="17">
        <v>7.8339999999999996</v>
      </c>
      <c r="R99" s="18">
        <f t="shared" si="48"/>
        <v>11.433999999999999</v>
      </c>
      <c r="S99" s="19">
        <f t="shared" si="33"/>
        <v>22</v>
      </c>
      <c r="T99" s="20">
        <f t="shared" si="49"/>
        <v>43.180999999999997</v>
      </c>
      <c r="U99" s="19">
        <f t="shared" si="34"/>
        <v>23</v>
      </c>
    </row>
    <row r="100" spans="1:21" ht="21" x14ac:dyDescent="0.35">
      <c r="A100" s="31">
        <v>192</v>
      </c>
      <c r="B100" s="35" t="s">
        <v>195</v>
      </c>
      <c r="C100" s="35" t="s">
        <v>131</v>
      </c>
      <c r="D100" s="17">
        <v>3</v>
      </c>
      <c r="E100" s="17">
        <v>8.734</v>
      </c>
      <c r="F100" s="18">
        <f t="shared" si="45"/>
        <v>11.734</v>
      </c>
      <c r="G100" s="19">
        <f t="shared" si="30"/>
        <v>31</v>
      </c>
      <c r="H100" s="17">
        <v>2.7</v>
      </c>
      <c r="I100" s="17">
        <v>7</v>
      </c>
      <c r="J100" s="18">
        <f t="shared" si="46"/>
        <v>9.6999999999999993</v>
      </c>
      <c r="K100" s="19">
        <f t="shared" si="31"/>
        <v>31</v>
      </c>
      <c r="L100" s="17">
        <v>2.4</v>
      </c>
      <c r="M100" s="17">
        <v>6.65</v>
      </c>
      <c r="N100" s="18">
        <f t="shared" si="47"/>
        <v>9.0500000000000007</v>
      </c>
      <c r="O100" s="19">
        <f t="shared" si="32"/>
        <v>43</v>
      </c>
      <c r="P100" s="17">
        <v>3.5</v>
      </c>
      <c r="Q100" s="17">
        <v>7.4340000000000002</v>
      </c>
      <c r="R100" s="18">
        <f t="shared" si="48"/>
        <v>10.934000000000001</v>
      </c>
      <c r="S100" s="19">
        <f t="shared" si="33"/>
        <v>43</v>
      </c>
      <c r="T100" s="20">
        <f t="shared" si="49"/>
        <v>41.417999999999999</v>
      </c>
      <c r="U100" s="19">
        <f t="shared" si="34"/>
        <v>37</v>
      </c>
    </row>
    <row r="101" spans="1:21" ht="21" x14ac:dyDescent="0.35">
      <c r="A101" s="31">
        <v>193</v>
      </c>
      <c r="B101" s="30" t="s">
        <v>194</v>
      </c>
      <c r="C101" s="30" t="s">
        <v>103</v>
      </c>
      <c r="D101" s="17">
        <v>3</v>
      </c>
      <c r="E101" s="17">
        <v>8.6</v>
      </c>
      <c r="F101" s="18">
        <f t="shared" si="45"/>
        <v>11.6</v>
      </c>
      <c r="G101" s="19">
        <f t="shared" si="30"/>
        <v>35</v>
      </c>
      <c r="H101" s="17">
        <v>2.6</v>
      </c>
      <c r="I101" s="17">
        <v>7.2</v>
      </c>
      <c r="J101" s="18">
        <f t="shared" si="46"/>
        <v>9.8000000000000007</v>
      </c>
      <c r="K101" s="19">
        <f t="shared" si="31"/>
        <v>28</v>
      </c>
      <c r="L101" s="17">
        <v>3</v>
      </c>
      <c r="M101" s="17">
        <v>7.4</v>
      </c>
      <c r="N101" s="18">
        <f t="shared" si="47"/>
        <v>10.4</v>
      </c>
      <c r="O101" s="19">
        <f t="shared" si="32"/>
        <v>18</v>
      </c>
      <c r="P101" s="17">
        <v>3.7</v>
      </c>
      <c r="Q101" s="17">
        <v>7.4</v>
      </c>
      <c r="R101" s="18">
        <f t="shared" si="48"/>
        <v>11.100000000000001</v>
      </c>
      <c r="S101" s="19">
        <f t="shared" si="33"/>
        <v>38</v>
      </c>
      <c r="T101" s="20">
        <f t="shared" si="49"/>
        <v>42.9</v>
      </c>
      <c r="U101" s="19">
        <f t="shared" si="34"/>
        <v>25</v>
      </c>
    </row>
    <row r="102" spans="1:21" ht="21" x14ac:dyDescent="0.35">
      <c r="A102" s="31">
        <v>194</v>
      </c>
      <c r="B102" s="30" t="s">
        <v>193</v>
      </c>
      <c r="C102" s="30" t="s">
        <v>103</v>
      </c>
      <c r="D102" s="17">
        <v>2.4</v>
      </c>
      <c r="E102" s="17">
        <v>8.9670000000000005</v>
      </c>
      <c r="F102" s="18">
        <f t="shared" si="45"/>
        <v>11.367000000000001</v>
      </c>
      <c r="G102" s="19">
        <f t="shared" si="30"/>
        <v>48</v>
      </c>
      <c r="H102" s="17">
        <v>3.2</v>
      </c>
      <c r="I102" s="17">
        <v>6.5</v>
      </c>
      <c r="J102" s="18">
        <f t="shared" si="46"/>
        <v>9.6999999999999993</v>
      </c>
      <c r="K102" s="19">
        <f t="shared" si="31"/>
        <v>31</v>
      </c>
      <c r="L102" s="17">
        <v>3.6</v>
      </c>
      <c r="M102" s="17">
        <v>5.6</v>
      </c>
      <c r="N102" s="18">
        <f t="shared" si="47"/>
        <v>9.1999999999999993</v>
      </c>
      <c r="O102" s="19">
        <f t="shared" si="32"/>
        <v>41</v>
      </c>
      <c r="P102" s="17">
        <v>3.6</v>
      </c>
      <c r="Q102" s="17">
        <v>7.6</v>
      </c>
      <c r="R102" s="18">
        <f t="shared" si="48"/>
        <v>11.2</v>
      </c>
      <c r="S102" s="19">
        <f t="shared" si="33"/>
        <v>32</v>
      </c>
      <c r="T102" s="20">
        <f t="shared" si="49"/>
        <v>41.466999999999999</v>
      </c>
      <c r="U102" s="19">
        <f t="shared" si="34"/>
        <v>36</v>
      </c>
    </row>
    <row r="103" spans="1:21" ht="21" x14ac:dyDescent="0.35">
      <c r="A103" s="31">
        <v>195</v>
      </c>
      <c r="B103" s="30" t="s">
        <v>204</v>
      </c>
      <c r="C103" s="30" t="s">
        <v>65</v>
      </c>
      <c r="D103" s="17">
        <v>4</v>
      </c>
      <c r="E103" s="17">
        <v>8.4670000000000005</v>
      </c>
      <c r="F103" s="18">
        <f t="shared" si="45"/>
        <v>12.467000000000001</v>
      </c>
      <c r="G103" s="19">
        <f t="shared" si="30"/>
        <v>4</v>
      </c>
      <c r="H103" s="17">
        <v>2.7</v>
      </c>
      <c r="I103" s="17">
        <v>7.3</v>
      </c>
      <c r="J103" s="18">
        <f t="shared" si="46"/>
        <v>10</v>
      </c>
      <c r="K103" s="19">
        <f t="shared" si="31"/>
        <v>22</v>
      </c>
      <c r="L103" s="17">
        <v>2.8</v>
      </c>
      <c r="M103" s="17">
        <v>6.75</v>
      </c>
      <c r="N103" s="18">
        <f t="shared" si="47"/>
        <v>9.5500000000000007</v>
      </c>
      <c r="O103" s="19">
        <f t="shared" si="32"/>
        <v>33</v>
      </c>
      <c r="P103" s="17">
        <v>3.6</v>
      </c>
      <c r="Q103" s="17">
        <v>7.6340000000000003</v>
      </c>
      <c r="R103" s="18">
        <f t="shared" si="48"/>
        <v>11.234</v>
      </c>
      <c r="S103" s="19">
        <f t="shared" si="33"/>
        <v>31</v>
      </c>
      <c r="T103" s="20">
        <f t="shared" si="49"/>
        <v>43.250999999999998</v>
      </c>
      <c r="U103" s="19">
        <f t="shared" si="34"/>
        <v>21</v>
      </c>
    </row>
    <row r="104" spans="1:21" ht="21" x14ac:dyDescent="0.35">
      <c r="A104" s="31">
        <v>196</v>
      </c>
      <c r="B104" s="30" t="s">
        <v>203</v>
      </c>
      <c r="C104" s="30" t="s">
        <v>65</v>
      </c>
      <c r="D104" s="17">
        <v>3</v>
      </c>
      <c r="E104" s="17">
        <v>9.3670000000000009</v>
      </c>
      <c r="F104" s="18">
        <f t="shared" si="45"/>
        <v>12.367000000000001</v>
      </c>
      <c r="G104" s="19">
        <f t="shared" si="30"/>
        <v>5</v>
      </c>
      <c r="H104" s="17">
        <v>3.4</v>
      </c>
      <c r="I104" s="17">
        <v>7.17</v>
      </c>
      <c r="J104" s="18">
        <f t="shared" si="46"/>
        <v>10.57</v>
      </c>
      <c r="K104" s="19">
        <f t="shared" si="31"/>
        <v>14</v>
      </c>
      <c r="L104" s="17">
        <v>3</v>
      </c>
      <c r="M104" s="17">
        <v>6</v>
      </c>
      <c r="N104" s="18">
        <f t="shared" si="47"/>
        <v>9</v>
      </c>
      <c r="O104" s="19">
        <f t="shared" si="32"/>
        <v>45</v>
      </c>
      <c r="P104" s="17">
        <v>3.6</v>
      </c>
      <c r="Q104" s="17">
        <v>7.6669999999999998</v>
      </c>
      <c r="R104" s="18">
        <f t="shared" si="48"/>
        <v>11.266999999999999</v>
      </c>
      <c r="S104" s="19">
        <f t="shared" si="33"/>
        <v>29</v>
      </c>
      <c r="T104" s="20">
        <f t="shared" si="49"/>
        <v>43.204000000000001</v>
      </c>
      <c r="U104" s="19">
        <f t="shared" si="34"/>
        <v>22</v>
      </c>
    </row>
    <row r="105" spans="1:21" ht="21" x14ac:dyDescent="0.35">
      <c r="A105" s="31">
        <v>197</v>
      </c>
      <c r="B105" s="30" t="s">
        <v>202</v>
      </c>
      <c r="C105" s="30" t="s">
        <v>65</v>
      </c>
      <c r="D105" s="17">
        <v>3</v>
      </c>
      <c r="E105" s="17">
        <v>9.1</v>
      </c>
      <c r="F105" s="18">
        <f t="shared" si="45"/>
        <v>12.1</v>
      </c>
      <c r="G105" s="19">
        <f t="shared" si="30"/>
        <v>8</v>
      </c>
      <c r="H105" s="17">
        <v>3.7</v>
      </c>
      <c r="I105" s="17">
        <v>7.37</v>
      </c>
      <c r="J105" s="18">
        <f t="shared" si="46"/>
        <v>11.07</v>
      </c>
      <c r="K105" s="19">
        <f t="shared" si="31"/>
        <v>9</v>
      </c>
      <c r="L105" s="17">
        <v>2.1</v>
      </c>
      <c r="M105" s="17">
        <v>6.1</v>
      </c>
      <c r="N105" s="18">
        <f t="shared" si="47"/>
        <v>8.1999999999999993</v>
      </c>
      <c r="O105" s="19">
        <f t="shared" si="32"/>
        <v>54</v>
      </c>
      <c r="P105" s="17">
        <v>3.6</v>
      </c>
      <c r="Q105" s="17">
        <v>7.5</v>
      </c>
      <c r="R105" s="18">
        <f t="shared" si="48"/>
        <v>11.1</v>
      </c>
      <c r="S105" s="19">
        <f t="shared" si="33"/>
        <v>39</v>
      </c>
      <c r="T105" s="20">
        <f t="shared" si="49"/>
        <v>42.47</v>
      </c>
      <c r="U105" s="19">
        <f t="shared" si="34"/>
        <v>32</v>
      </c>
    </row>
    <row r="106" spans="1:21" ht="21" x14ac:dyDescent="0.35">
      <c r="A106" s="31">
        <v>198</v>
      </c>
      <c r="B106" s="30" t="s">
        <v>201</v>
      </c>
      <c r="C106" s="30" t="s">
        <v>65</v>
      </c>
      <c r="D106" s="17">
        <v>3.4</v>
      </c>
      <c r="E106" s="17">
        <v>8.9</v>
      </c>
      <c r="F106" s="18">
        <f t="shared" si="45"/>
        <v>12.3</v>
      </c>
      <c r="G106" s="19">
        <f t="shared" ref="G106:G110" si="50">RANK(F106,$F$41:$F$110)</f>
        <v>6</v>
      </c>
      <c r="H106" s="17">
        <v>3.3</v>
      </c>
      <c r="I106" s="17">
        <v>7</v>
      </c>
      <c r="J106" s="18">
        <f t="shared" si="46"/>
        <v>10.3</v>
      </c>
      <c r="K106" s="19">
        <f t="shared" ref="K106:K110" si="51">RANK(J106,$J$41:$J$110)</f>
        <v>18</v>
      </c>
      <c r="L106" s="17">
        <v>2.6</v>
      </c>
      <c r="M106" s="17">
        <v>5.75</v>
      </c>
      <c r="N106" s="18">
        <f t="shared" si="47"/>
        <v>8.35</v>
      </c>
      <c r="O106" s="19">
        <f t="shared" ref="O106:O110" si="52">RANK(N106,$N$41:$N$110)</f>
        <v>51</v>
      </c>
      <c r="P106" s="17">
        <v>3.5</v>
      </c>
      <c r="Q106" s="17">
        <v>8.0340000000000007</v>
      </c>
      <c r="R106" s="18">
        <f t="shared" si="48"/>
        <v>11.534000000000001</v>
      </c>
      <c r="S106" s="19">
        <f t="shared" ref="S106:S110" si="53">RANK(R106,$R$41:$R$110)</f>
        <v>16</v>
      </c>
      <c r="T106" s="20">
        <f t="shared" si="49"/>
        <v>42.484000000000002</v>
      </c>
      <c r="U106" s="19">
        <f t="shared" ref="U106:U110" si="54">RANK(T106,$T$41:$T$110)</f>
        <v>31</v>
      </c>
    </row>
    <row r="107" spans="1:21" ht="21" x14ac:dyDescent="0.35">
      <c r="A107" s="31">
        <v>199</v>
      </c>
      <c r="B107" s="30" t="s">
        <v>200</v>
      </c>
      <c r="C107" s="30" t="s">
        <v>65</v>
      </c>
      <c r="D107" s="17">
        <v>3</v>
      </c>
      <c r="E107" s="17">
        <v>9</v>
      </c>
      <c r="F107" s="18">
        <f t="shared" si="45"/>
        <v>12</v>
      </c>
      <c r="G107" s="19">
        <f t="shared" si="50"/>
        <v>15</v>
      </c>
      <c r="H107" s="17">
        <v>2</v>
      </c>
      <c r="I107" s="17">
        <v>7.1</v>
      </c>
      <c r="J107" s="18">
        <f t="shared" si="46"/>
        <v>9.1</v>
      </c>
      <c r="K107" s="19">
        <f t="shared" si="51"/>
        <v>47</v>
      </c>
      <c r="L107" s="17">
        <v>3.3</v>
      </c>
      <c r="M107" s="17">
        <v>7.3</v>
      </c>
      <c r="N107" s="18">
        <f t="shared" si="47"/>
        <v>10.6</v>
      </c>
      <c r="O107" s="19">
        <f t="shared" si="52"/>
        <v>13</v>
      </c>
      <c r="P107" s="17">
        <v>3.6</v>
      </c>
      <c r="Q107" s="17">
        <v>8.0340000000000007</v>
      </c>
      <c r="R107" s="18">
        <f t="shared" si="48"/>
        <v>11.634</v>
      </c>
      <c r="S107" s="19">
        <f t="shared" si="53"/>
        <v>11</v>
      </c>
      <c r="T107" s="20">
        <f t="shared" si="49"/>
        <v>43.334000000000003</v>
      </c>
      <c r="U107" s="19">
        <f t="shared" si="54"/>
        <v>19</v>
      </c>
    </row>
    <row r="108" spans="1:21" ht="21" x14ac:dyDescent="0.35">
      <c r="A108" s="31">
        <v>200</v>
      </c>
      <c r="B108" s="30" t="s">
        <v>303</v>
      </c>
      <c r="C108" s="30" t="s">
        <v>60</v>
      </c>
      <c r="D108" s="17">
        <v>0</v>
      </c>
      <c r="E108" s="17">
        <v>0</v>
      </c>
      <c r="F108" s="18">
        <f t="shared" si="45"/>
        <v>0</v>
      </c>
      <c r="G108" s="19">
        <f t="shared" si="50"/>
        <v>61</v>
      </c>
      <c r="H108" s="17">
        <v>0</v>
      </c>
      <c r="I108" s="17">
        <v>0</v>
      </c>
      <c r="J108" s="18">
        <f t="shared" si="46"/>
        <v>0</v>
      </c>
      <c r="K108" s="19">
        <f t="shared" si="51"/>
        <v>63</v>
      </c>
      <c r="L108" s="17">
        <v>0</v>
      </c>
      <c r="M108" s="17">
        <v>0</v>
      </c>
      <c r="N108" s="18">
        <f t="shared" si="47"/>
        <v>0</v>
      </c>
      <c r="O108" s="19">
        <f t="shared" si="52"/>
        <v>63</v>
      </c>
      <c r="P108" s="17">
        <v>0</v>
      </c>
      <c r="Q108" s="17">
        <v>0</v>
      </c>
      <c r="R108" s="18">
        <f t="shared" si="48"/>
        <v>0</v>
      </c>
      <c r="S108" s="19">
        <f t="shared" si="53"/>
        <v>61</v>
      </c>
      <c r="T108" s="20">
        <f t="shared" si="49"/>
        <v>0</v>
      </c>
      <c r="U108" s="19">
        <f t="shared" si="54"/>
        <v>63</v>
      </c>
    </row>
    <row r="109" spans="1:21" ht="21" x14ac:dyDescent="0.35">
      <c r="A109" s="31">
        <v>201</v>
      </c>
      <c r="B109" s="30" t="s">
        <v>303</v>
      </c>
      <c r="C109" s="30" t="s">
        <v>60</v>
      </c>
      <c r="D109" s="17">
        <v>0</v>
      </c>
      <c r="E109" s="17">
        <v>0</v>
      </c>
      <c r="F109" s="18">
        <f t="shared" si="45"/>
        <v>0</v>
      </c>
      <c r="G109" s="19">
        <f t="shared" si="50"/>
        <v>61</v>
      </c>
      <c r="H109" s="17">
        <v>0</v>
      </c>
      <c r="I109" s="17">
        <v>0</v>
      </c>
      <c r="J109" s="18">
        <f t="shared" si="46"/>
        <v>0</v>
      </c>
      <c r="K109" s="19">
        <f t="shared" si="51"/>
        <v>63</v>
      </c>
      <c r="L109" s="17">
        <v>0</v>
      </c>
      <c r="M109" s="17">
        <v>0</v>
      </c>
      <c r="N109" s="18">
        <f t="shared" si="47"/>
        <v>0</v>
      </c>
      <c r="O109" s="19">
        <f t="shared" si="52"/>
        <v>63</v>
      </c>
      <c r="P109" s="17">
        <v>0</v>
      </c>
      <c r="Q109" s="17">
        <v>0</v>
      </c>
      <c r="R109" s="18">
        <f t="shared" si="48"/>
        <v>0</v>
      </c>
      <c r="S109" s="19">
        <f t="shared" si="53"/>
        <v>61</v>
      </c>
      <c r="T109" s="20">
        <f t="shared" si="49"/>
        <v>0</v>
      </c>
      <c r="U109" s="19">
        <f t="shared" si="54"/>
        <v>63</v>
      </c>
    </row>
    <row r="110" spans="1:21" ht="21" x14ac:dyDescent="0.35">
      <c r="A110" s="31">
        <v>202</v>
      </c>
      <c r="B110" s="30" t="s">
        <v>303</v>
      </c>
      <c r="C110" s="30" t="s">
        <v>60</v>
      </c>
      <c r="D110" s="17">
        <v>0</v>
      </c>
      <c r="E110" s="17">
        <v>0</v>
      </c>
      <c r="F110" s="18">
        <f t="shared" si="45"/>
        <v>0</v>
      </c>
      <c r="G110" s="19">
        <f t="shared" si="50"/>
        <v>61</v>
      </c>
      <c r="H110" s="17">
        <v>0</v>
      </c>
      <c r="I110" s="17">
        <v>0</v>
      </c>
      <c r="J110" s="18">
        <f t="shared" si="46"/>
        <v>0</v>
      </c>
      <c r="K110" s="19">
        <f t="shared" si="51"/>
        <v>63</v>
      </c>
      <c r="L110" s="17">
        <v>0</v>
      </c>
      <c r="M110" s="17">
        <v>0</v>
      </c>
      <c r="N110" s="18">
        <f t="shared" si="47"/>
        <v>0</v>
      </c>
      <c r="O110" s="19">
        <f t="shared" si="52"/>
        <v>63</v>
      </c>
      <c r="P110" s="17">
        <v>0</v>
      </c>
      <c r="Q110" s="17">
        <v>0</v>
      </c>
      <c r="R110" s="18">
        <f t="shared" si="48"/>
        <v>0</v>
      </c>
      <c r="S110" s="19">
        <f t="shared" si="53"/>
        <v>61</v>
      </c>
      <c r="T110" s="20">
        <f t="shared" si="49"/>
        <v>0</v>
      </c>
      <c r="U110" s="19">
        <f t="shared" si="54"/>
        <v>63</v>
      </c>
    </row>
  </sheetData>
  <mergeCells count="10">
    <mergeCell ref="F4:G4"/>
    <mergeCell ref="J4:K4"/>
    <mergeCell ref="N4:O4"/>
    <mergeCell ref="R4:S4"/>
    <mergeCell ref="T4:U4"/>
    <mergeCell ref="F39:G39"/>
    <mergeCell ref="J39:K39"/>
    <mergeCell ref="N39:O39"/>
    <mergeCell ref="R39:S39"/>
    <mergeCell ref="T39:U39"/>
  </mergeCells>
  <conditionalFormatting sqref="F5:G36 J5:K36 N5:O36 R5:U36 F40:G72 J40:K72 N40:O72 R40:U72 G42:G110 K42:K110 O42:O110 S42:S110 U42:U110">
    <cfRule type="cellIs" dxfId="737" priority="43" stopIfTrue="1" operator="equal">
      <formula>1</formula>
    </cfRule>
    <cfRule type="cellIs" dxfId="736" priority="44" stopIfTrue="1" operator="equal">
      <formula>2</formula>
    </cfRule>
    <cfRule type="cellIs" dxfId="735" priority="45" stopIfTrue="1" operator="equal">
      <formula>3</formula>
    </cfRule>
  </conditionalFormatting>
  <conditionalFormatting sqref="F73:G110 J73:K110 N73:O110 R73:U110">
    <cfRule type="cellIs" dxfId="734" priority="31" stopIfTrue="1" operator="equal">
      <formula>1</formula>
    </cfRule>
    <cfRule type="cellIs" dxfId="733" priority="32" stopIfTrue="1" operator="equal">
      <formula>2</formula>
    </cfRule>
    <cfRule type="cellIs" dxfId="732" priority="33" stopIfTrue="1" operator="equal">
      <formula>3</formula>
    </cfRule>
  </conditionalFormatting>
  <conditionalFormatting sqref="G6:G36">
    <cfRule type="cellIs" dxfId="731" priority="28" stopIfTrue="1" operator="equal">
      <formula>1</formula>
    </cfRule>
    <cfRule type="cellIs" dxfId="730" priority="29" stopIfTrue="1" operator="equal">
      <formula>2</formula>
    </cfRule>
    <cfRule type="cellIs" dxfId="729" priority="30" stopIfTrue="1" operator="equal">
      <formula>3</formula>
    </cfRule>
  </conditionalFormatting>
  <conditionalFormatting sqref="K6:K36">
    <cfRule type="cellIs" dxfId="728" priority="25" stopIfTrue="1" operator="equal">
      <formula>1</formula>
    </cfRule>
    <cfRule type="cellIs" dxfId="727" priority="26" stopIfTrue="1" operator="equal">
      <formula>2</formula>
    </cfRule>
    <cfRule type="cellIs" dxfId="726" priority="27" stopIfTrue="1" operator="equal">
      <formula>3</formula>
    </cfRule>
  </conditionalFormatting>
  <conditionalFormatting sqref="O6:O36">
    <cfRule type="cellIs" dxfId="725" priority="22" stopIfTrue="1" operator="equal">
      <formula>1</formula>
    </cfRule>
    <cfRule type="cellIs" dxfId="724" priority="23" stopIfTrue="1" operator="equal">
      <formula>2</formula>
    </cfRule>
    <cfRule type="cellIs" dxfId="723" priority="24" stopIfTrue="1" operator="equal">
      <formula>3</formula>
    </cfRule>
  </conditionalFormatting>
  <conditionalFormatting sqref="S6:S36">
    <cfRule type="cellIs" dxfId="722" priority="19" stopIfTrue="1" operator="equal">
      <formula>1</formula>
    </cfRule>
    <cfRule type="cellIs" dxfId="721" priority="20" stopIfTrue="1" operator="equal">
      <formula>2</formula>
    </cfRule>
    <cfRule type="cellIs" dxfId="720" priority="21" stopIfTrue="1" operator="equal">
      <formula>3</formula>
    </cfRule>
  </conditionalFormatting>
  <conditionalFormatting sqref="U6:U36">
    <cfRule type="cellIs" dxfId="719" priority="16" stopIfTrue="1" operator="equal">
      <formula>1</formula>
    </cfRule>
    <cfRule type="cellIs" dxfId="718" priority="17" stopIfTrue="1" operator="equal">
      <formula>2</formula>
    </cfRule>
    <cfRule type="cellIs" dxfId="717" priority="18" stopIfTrue="1" operator="equal">
      <formula>3</formula>
    </cfRule>
  </conditionalFormatting>
  <conditionalFormatting sqref="G41:G110">
    <cfRule type="cellIs" dxfId="716" priority="13" stopIfTrue="1" operator="equal">
      <formula>1</formula>
    </cfRule>
    <cfRule type="cellIs" dxfId="715" priority="14" stopIfTrue="1" operator="equal">
      <formula>2</formula>
    </cfRule>
    <cfRule type="cellIs" dxfId="714" priority="15" stopIfTrue="1" operator="equal">
      <formula>3</formula>
    </cfRule>
  </conditionalFormatting>
  <conditionalFormatting sqref="K41:K110">
    <cfRule type="cellIs" dxfId="713" priority="10" stopIfTrue="1" operator="equal">
      <formula>1</formula>
    </cfRule>
    <cfRule type="cellIs" dxfId="712" priority="11" stopIfTrue="1" operator="equal">
      <formula>2</formula>
    </cfRule>
    <cfRule type="cellIs" dxfId="711" priority="12" stopIfTrue="1" operator="equal">
      <formula>3</formula>
    </cfRule>
  </conditionalFormatting>
  <conditionalFormatting sqref="O41:O110">
    <cfRule type="cellIs" dxfId="710" priority="7" stopIfTrue="1" operator="equal">
      <formula>1</formula>
    </cfRule>
    <cfRule type="cellIs" dxfId="709" priority="8" stopIfTrue="1" operator="equal">
      <formula>2</formula>
    </cfRule>
    <cfRule type="cellIs" dxfId="708" priority="9" stopIfTrue="1" operator="equal">
      <formula>3</formula>
    </cfRule>
  </conditionalFormatting>
  <conditionalFormatting sqref="S41:S110">
    <cfRule type="cellIs" dxfId="707" priority="4" stopIfTrue="1" operator="equal">
      <formula>1</formula>
    </cfRule>
    <cfRule type="cellIs" dxfId="706" priority="5" stopIfTrue="1" operator="equal">
      <formula>2</formula>
    </cfRule>
    <cfRule type="cellIs" dxfId="705" priority="6" stopIfTrue="1" operator="equal">
      <formula>3</formula>
    </cfRule>
  </conditionalFormatting>
  <conditionalFormatting sqref="U41:U110">
    <cfRule type="cellIs" dxfId="704" priority="1" stopIfTrue="1" operator="equal">
      <formula>1</formula>
    </cfRule>
    <cfRule type="cellIs" dxfId="703" priority="2" stopIfTrue="1" operator="equal">
      <formula>2</formula>
    </cfRule>
    <cfRule type="cellIs" dxfId="702" priority="3" stopIfTrue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zoomScale="39" zoomScaleNormal="39" workbookViewId="0">
      <selection activeCell="A14" sqref="A14:XFD14"/>
    </sheetView>
  </sheetViews>
  <sheetFormatPr defaultRowHeight="15" x14ac:dyDescent="0.25"/>
  <cols>
    <col min="2" max="2" width="25.42578125" customWidth="1"/>
    <col min="3" max="3" width="21.42578125" customWidth="1"/>
    <col min="4" max="21" width="11.7109375" customWidth="1"/>
  </cols>
  <sheetData>
    <row r="2" spans="1:21" ht="15.75" thickBot="1" x14ac:dyDescent="0.3"/>
    <row r="3" spans="1:21" ht="38.25" thickBot="1" x14ac:dyDescent="0.55000000000000004">
      <c r="A3" s="1" t="s">
        <v>205</v>
      </c>
      <c r="B3" s="2"/>
      <c r="C3" s="3"/>
      <c r="D3" s="4"/>
      <c r="E3" s="3"/>
      <c r="F3" s="3"/>
      <c r="G3" s="2"/>
      <c r="H3" s="5"/>
      <c r="I3" s="3"/>
      <c r="J3" s="3"/>
      <c r="K3" s="3"/>
      <c r="L3" s="4"/>
      <c r="M3" s="5" t="s">
        <v>1</v>
      </c>
      <c r="N3" s="3"/>
      <c r="O3" s="2"/>
      <c r="P3" s="5"/>
      <c r="Q3" s="3"/>
      <c r="R3" s="3"/>
      <c r="S3" s="3"/>
      <c r="T3" s="3"/>
      <c r="U3" s="6"/>
    </row>
    <row r="4" spans="1:21" ht="18.75" thickBot="1" x14ac:dyDescent="0.3">
      <c r="A4" s="7" t="s">
        <v>2</v>
      </c>
      <c r="B4" s="8" t="s">
        <v>3</v>
      </c>
      <c r="C4" s="9" t="s">
        <v>4</v>
      </c>
      <c r="D4" s="10" t="s">
        <v>5</v>
      </c>
      <c r="E4" s="11"/>
      <c r="F4" s="38"/>
      <c r="G4" s="39"/>
      <c r="H4" s="10" t="s">
        <v>6</v>
      </c>
      <c r="I4" s="11"/>
      <c r="J4" s="38"/>
      <c r="K4" s="39"/>
      <c r="L4" s="10" t="s">
        <v>7</v>
      </c>
      <c r="M4" s="11"/>
      <c r="N4" s="38"/>
      <c r="O4" s="39"/>
      <c r="P4" s="10" t="s">
        <v>8</v>
      </c>
      <c r="Q4" s="11"/>
      <c r="R4" s="38"/>
      <c r="S4" s="39"/>
      <c r="T4" s="40" t="s">
        <v>9</v>
      </c>
      <c r="U4" s="41"/>
    </row>
    <row r="5" spans="1:21" ht="18" x14ac:dyDescent="0.25">
      <c r="A5" s="25"/>
      <c r="B5" s="24"/>
      <c r="C5" s="24"/>
      <c r="D5" s="13" t="s">
        <v>10</v>
      </c>
      <c r="E5" s="14" t="s">
        <v>11</v>
      </c>
      <c r="F5" s="15" t="s">
        <v>12</v>
      </c>
      <c r="G5" s="12" t="s">
        <v>13</v>
      </c>
      <c r="H5" s="13" t="s">
        <v>10</v>
      </c>
      <c r="I5" s="14" t="s">
        <v>11</v>
      </c>
      <c r="J5" s="15" t="s">
        <v>12</v>
      </c>
      <c r="K5" s="12" t="s">
        <v>13</v>
      </c>
      <c r="L5" s="13" t="s">
        <v>10</v>
      </c>
      <c r="M5" s="14" t="s">
        <v>11</v>
      </c>
      <c r="N5" s="15" t="s">
        <v>12</v>
      </c>
      <c r="O5" s="12" t="s">
        <v>13</v>
      </c>
      <c r="P5" s="13" t="s">
        <v>10</v>
      </c>
      <c r="Q5" s="14" t="s">
        <v>11</v>
      </c>
      <c r="R5" s="15" t="s">
        <v>12</v>
      </c>
      <c r="S5" s="12" t="s">
        <v>13</v>
      </c>
      <c r="T5" s="16" t="s">
        <v>12</v>
      </c>
      <c r="U5" s="12" t="s">
        <v>13</v>
      </c>
    </row>
    <row r="6" spans="1:21" ht="21" x14ac:dyDescent="0.35">
      <c r="A6" s="31">
        <v>49</v>
      </c>
      <c r="B6" s="30" t="s">
        <v>206</v>
      </c>
      <c r="C6" s="30" t="s">
        <v>173</v>
      </c>
      <c r="D6" s="17">
        <v>3</v>
      </c>
      <c r="E6" s="17">
        <v>8.8339999999999996</v>
      </c>
      <c r="F6" s="18">
        <f t="shared" ref="F6:F16" si="0">D6+E6</f>
        <v>11.834</v>
      </c>
      <c r="G6" s="19">
        <f>RANK(F6,$F$6:$F$26)</f>
        <v>1</v>
      </c>
      <c r="H6" s="17">
        <v>2.5</v>
      </c>
      <c r="I6" s="17">
        <v>6.7</v>
      </c>
      <c r="J6" s="18">
        <f t="shared" ref="J6:J16" si="1">H6+I6</f>
        <v>9.1999999999999993</v>
      </c>
      <c r="K6" s="19">
        <f>RANK(J6,$J$6:$J$26)</f>
        <v>15</v>
      </c>
      <c r="L6" s="17">
        <v>3.6</v>
      </c>
      <c r="M6" s="17">
        <v>7.6669999999999998</v>
      </c>
      <c r="N6" s="18">
        <f t="shared" ref="N6:N16" si="2">L6+M6</f>
        <v>11.266999999999999</v>
      </c>
      <c r="O6" s="19">
        <f>RANK(N6,$N$6:$N$26)</f>
        <v>2</v>
      </c>
      <c r="P6" s="17">
        <v>3.1</v>
      </c>
      <c r="Q6" s="17">
        <v>7.867</v>
      </c>
      <c r="R6" s="18">
        <f t="shared" ref="R6:R16" si="3">P6+Q6</f>
        <v>10.967000000000001</v>
      </c>
      <c r="S6" s="19">
        <f>RANK(R6,$R$6:$R$26)</f>
        <v>12</v>
      </c>
      <c r="T6" s="20">
        <f t="shared" ref="T6:T16" si="4">F6+J6+N6+R6</f>
        <v>43.268000000000001</v>
      </c>
      <c r="U6" s="19">
        <f>RANK(T6,$T$6:$T$26)</f>
        <v>5</v>
      </c>
    </row>
    <row r="7" spans="1:21" ht="21" x14ac:dyDescent="0.35">
      <c r="A7" s="29">
        <v>50</v>
      </c>
      <c r="B7" s="30" t="s">
        <v>207</v>
      </c>
      <c r="C7" s="30" t="s">
        <v>173</v>
      </c>
      <c r="D7" s="17">
        <v>2.4</v>
      </c>
      <c r="E7" s="17">
        <v>8.4670000000000005</v>
      </c>
      <c r="F7" s="18">
        <f t="shared" si="0"/>
        <v>10.867000000000001</v>
      </c>
      <c r="G7" s="19">
        <f t="shared" ref="G7:G26" si="5">RANK(F7,$F$6:$F$26)</f>
        <v>16</v>
      </c>
      <c r="H7" s="17">
        <v>2.5</v>
      </c>
      <c r="I7" s="17">
        <v>5.95</v>
      </c>
      <c r="J7" s="18">
        <f t="shared" si="1"/>
        <v>8.4499999999999993</v>
      </c>
      <c r="K7" s="19">
        <f t="shared" ref="K7:K26" si="6">RANK(J7,$J$6:$J$26)</f>
        <v>16</v>
      </c>
      <c r="L7" s="17">
        <v>2.6</v>
      </c>
      <c r="M7" s="17">
        <v>6.367</v>
      </c>
      <c r="N7" s="18">
        <f t="shared" si="2"/>
        <v>8.9670000000000005</v>
      </c>
      <c r="O7" s="19">
        <f t="shared" ref="O7:O26" si="7">RANK(N7,$N$6:$N$26)</f>
        <v>12</v>
      </c>
      <c r="P7" s="17">
        <v>3.1</v>
      </c>
      <c r="Q7" s="17">
        <v>8.0670000000000002</v>
      </c>
      <c r="R7" s="18">
        <f t="shared" si="3"/>
        <v>11.167</v>
      </c>
      <c r="S7" s="19">
        <f t="shared" ref="S7:S26" si="8">RANK(R7,$R$6:$R$26)</f>
        <v>10</v>
      </c>
      <c r="T7" s="20">
        <f t="shared" si="4"/>
        <v>39.451000000000001</v>
      </c>
      <c r="U7" s="19">
        <f t="shared" ref="U7:U26" si="9">RANK(T7,$T$6:$T$26)</f>
        <v>16</v>
      </c>
    </row>
    <row r="8" spans="1:21" ht="21" x14ac:dyDescent="0.35">
      <c r="A8" s="29">
        <v>51</v>
      </c>
      <c r="B8" s="30" t="s">
        <v>208</v>
      </c>
      <c r="C8" s="30" t="s">
        <v>173</v>
      </c>
      <c r="D8" s="17">
        <v>3</v>
      </c>
      <c r="E8" s="17">
        <v>8.3670000000000009</v>
      </c>
      <c r="F8" s="18">
        <f t="shared" si="0"/>
        <v>11.367000000000001</v>
      </c>
      <c r="G8" s="19">
        <f t="shared" si="5"/>
        <v>6</v>
      </c>
      <c r="H8" s="17">
        <v>3</v>
      </c>
      <c r="I8" s="17">
        <v>8.1</v>
      </c>
      <c r="J8" s="18">
        <f t="shared" si="1"/>
        <v>11.1</v>
      </c>
      <c r="K8" s="19">
        <f t="shared" si="6"/>
        <v>2</v>
      </c>
      <c r="L8" s="17">
        <v>3.1</v>
      </c>
      <c r="M8" s="17">
        <v>6.3339999999999996</v>
      </c>
      <c r="N8" s="18">
        <f t="shared" si="2"/>
        <v>9.4339999999999993</v>
      </c>
      <c r="O8" s="19">
        <f t="shared" si="7"/>
        <v>11</v>
      </c>
      <c r="P8" s="17">
        <v>3.1</v>
      </c>
      <c r="Q8" s="17">
        <v>8.1</v>
      </c>
      <c r="R8" s="18">
        <f t="shared" si="3"/>
        <v>11.2</v>
      </c>
      <c r="S8" s="19">
        <f t="shared" si="8"/>
        <v>9</v>
      </c>
      <c r="T8" s="20">
        <f t="shared" si="4"/>
        <v>43.100999999999999</v>
      </c>
      <c r="U8" s="19">
        <f t="shared" si="9"/>
        <v>6</v>
      </c>
    </row>
    <row r="9" spans="1:21" ht="21" x14ac:dyDescent="0.35">
      <c r="A9" s="29">
        <v>150</v>
      </c>
      <c r="B9" s="30" t="s">
        <v>209</v>
      </c>
      <c r="C9" s="30" t="s">
        <v>60</v>
      </c>
      <c r="D9" s="17">
        <v>2.4</v>
      </c>
      <c r="E9" s="17">
        <v>8.8339999999999996</v>
      </c>
      <c r="F9" s="18">
        <f t="shared" si="0"/>
        <v>11.234</v>
      </c>
      <c r="G9" s="19">
        <f t="shared" si="5"/>
        <v>11</v>
      </c>
      <c r="H9" s="17">
        <v>3</v>
      </c>
      <c r="I9" s="17">
        <v>8.1</v>
      </c>
      <c r="J9" s="18">
        <f t="shared" si="1"/>
        <v>11.1</v>
      </c>
      <c r="K9" s="19">
        <f t="shared" si="6"/>
        <v>2</v>
      </c>
      <c r="L9" s="17">
        <v>3.1</v>
      </c>
      <c r="M9" s="17">
        <v>4.6669999999999998</v>
      </c>
      <c r="N9" s="18">
        <f t="shared" si="2"/>
        <v>7.7669999999999995</v>
      </c>
      <c r="O9" s="19">
        <f t="shared" si="7"/>
        <v>16</v>
      </c>
      <c r="P9" s="17">
        <v>3.5</v>
      </c>
      <c r="Q9" s="17">
        <v>7.8</v>
      </c>
      <c r="R9" s="18">
        <f t="shared" si="3"/>
        <v>11.3</v>
      </c>
      <c r="S9" s="19">
        <f t="shared" si="8"/>
        <v>7</v>
      </c>
      <c r="T9" s="20">
        <f t="shared" si="4"/>
        <v>41.400999999999996</v>
      </c>
      <c r="U9" s="19">
        <f t="shared" si="9"/>
        <v>14</v>
      </c>
    </row>
    <row r="10" spans="1:21" ht="21" x14ac:dyDescent="0.35">
      <c r="A10" s="29">
        <v>151</v>
      </c>
      <c r="B10" s="30" t="s">
        <v>210</v>
      </c>
      <c r="C10" s="30" t="s">
        <v>60</v>
      </c>
      <c r="D10" s="17">
        <v>2.4</v>
      </c>
      <c r="E10" s="17">
        <v>8.5340000000000007</v>
      </c>
      <c r="F10" s="18">
        <f t="shared" si="0"/>
        <v>10.934000000000001</v>
      </c>
      <c r="G10" s="19">
        <f t="shared" si="5"/>
        <v>15</v>
      </c>
      <c r="H10" s="17">
        <v>2.5</v>
      </c>
      <c r="I10" s="17">
        <v>7.55</v>
      </c>
      <c r="J10" s="18">
        <f t="shared" si="1"/>
        <v>10.050000000000001</v>
      </c>
      <c r="K10" s="19">
        <f t="shared" si="6"/>
        <v>10</v>
      </c>
      <c r="L10" s="17">
        <v>3.4</v>
      </c>
      <c r="M10" s="17">
        <v>4.7670000000000003</v>
      </c>
      <c r="N10" s="18">
        <f t="shared" si="2"/>
        <v>8.1669999999999998</v>
      </c>
      <c r="O10" s="19">
        <f t="shared" si="7"/>
        <v>14</v>
      </c>
      <c r="P10" s="17">
        <v>3.4</v>
      </c>
      <c r="Q10" s="17">
        <v>7.5</v>
      </c>
      <c r="R10" s="18">
        <f t="shared" si="3"/>
        <v>10.9</v>
      </c>
      <c r="S10" s="19">
        <f t="shared" si="8"/>
        <v>15</v>
      </c>
      <c r="T10" s="20">
        <f t="shared" si="4"/>
        <v>40.051000000000002</v>
      </c>
      <c r="U10" s="19">
        <f t="shared" si="9"/>
        <v>15</v>
      </c>
    </row>
    <row r="11" spans="1:21" ht="21" x14ac:dyDescent="0.35">
      <c r="A11" s="29">
        <v>146</v>
      </c>
      <c r="B11" s="30" t="s">
        <v>211</v>
      </c>
      <c r="C11" s="30" t="s">
        <v>51</v>
      </c>
      <c r="D11" s="17">
        <v>2.4</v>
      </c>
      <c r="E11" s="17">
        <v>9.0670000000000002</v>
      </c>
      <c r="F11" s="18">
        <f t="shared" si="0"/>
        <v>11.467000000000001</v>
      </c>
      <c r="G11" s="19">
        <f t="shared" si="5"/>
        <v>4</v>
      </c>
      <c r="H11" s="17">
        <v>3.1</v>
      </c>
      <c r="I11" s="17">
        <v>7.85</v>
      </c>
      <c r="J11" s="18">
        <f t="shared" si="1"/>
        <v>10.95</v>
      </c>
      <c r="K11" s="19">
        <f t="shared" si="6"/>
        <v>5</v>
      </c>
      <c r="L11" s="17">
        <v>3</v>
      </c>
      <c r="M11" s="17">
        <v>5.734</v>
      </c>
      <c r="N11" s="18">
        <f t="shared" si="2"/>
        <v>8.734</v>
      </c>
      <c r="O11" s="19">
        <f t="shared" si="7"/>
        <v>13</v>
      </c>
      <c r="P11" s="17">
        <v>3.4</v>
      </c>
      <c r="Q11" s="17">
        <v>7.8339999999999996</v>
      </c>
      <c r="R11" s="18">
        <f t="shared" si="3"/>
        <v>11.234</v>
      </c>
      <c r="S11" s="19">
        <f t="shared" si="8"/>
        <v>8</v>
      </c>
      <c r="T11" s="20">
        <f t="shared" si="4"/>
        <v>42.385000000000005</v>
      </c>
      <c r="U11" s="19">
        <f t="shared" si="9"/>
        <v>9</v>
      </c>
    </row>
    <row r="12" spans="1:21" ht="21" x14ac:dyDescent="0.35">
      <c r="A12" s="29">
        <v>147</v>
      </c>
      <c r="B12" s="30" t="s">
        <v>212</v>
      </c>
      <c r="C12" s="30" t="s">
        <v>51</v>
      </c>
      <c r="D12" s="17">
        <v>3</v>
      </c>
      <c r="E12" s="17">
        <v>8.2669999999999995</v>
      </c>
      <c r="F12" s="18">
        <f t="shared" si="0"/>
        <v>11.266999999999999</v>
      </c>
      <c r="G12" s="19">
        <f t="shared" si="5"/>
        <v>10</v>
      </c>
      <c r="H12" s="17">
        <v>3</v>
      </c>
      <c r="I12" s="17">
        <v>8.15</v>
      </c>
      <c r="J12" s="18">
        <f t="shared" si="1"/>
        <v>11.15</v>
      </c>
      <c r="K12" s="19">
        <f t="shared" si="6"/>
        <v>1</v>
      </c>
      <c r="L12" s="17">
        <v>3.1</v>
      </c>
      <c r="M12" s="17">
        <v>7.9340000000000002</v>
      </c>
      <c r="N12" s="18">
        <f t="shared" si="2"/>
        <v>11.034000000000001</v>
      </c>
      <c r="O12" s="19">
        <f t="shared" si="7"/>
        <v>4</v>
      </c>
      <c r="P12" s="17">
        <v>3.5</v>
      </c>
      <c r="Q12" s="17">
        <v>7.867</v>
      </c>
      <c r="R12" s="18">
        <f t="shared" si="3"/>
        <v>11.367000000000001</v>
      </c>
      <c r="S12" s="19">
        <f t="shared" si="8"/>
        <v>4</v>
      </c>
      <c r="T12" s="20">
        <f t="shared" si="4"/>
        <v>44.817999999999998</v>
      </c>
      <c r="U12" s="19">
        <f t="shared" si="9"/>
        <v>1</v>
      </c>
    </row>
    <row r="13" spans="1:21" ht="21" x14ac:dyDescent="0.35">
      <c r="A13" s="29">
        <v>148</v>
      </c>
      <c r="B13" s="30" t="s">
        <v>213</v>
      </c>
      <c r="C13" s="30" t="s">
        <v>51</v>
      </c>
      <c r="D13" s="17">
        <v>3</v>
      </c>
      <c r="E13" s="17">
        <v>8.3339999999999996</v>
      </c>
      <c r="F13" s="18">
        <f t="shared" si="0"/>
        <v>11.334</v>
      </c>
      <c r="G13" s="19">
        <f t="shared" si="5"/>
        <v>7</v>
      </c>
      <c r="H13" s="17">
        <v>3</v>
      </c>
      <c r="I13" s="17">
        <v>7.7</v>
      </c>
      <c r="J13" s="18">
        <f t="shared" si="1"/>
        <v>10.7</v>
      </c>
      <c r="K13" s="19">
        <f t="shared" si="6"/>
        <v>8</v>
      </c>
      <c r="L13" s="17">
        <v>3.1</v>
      </c>
      <c r="M13" s="17">
        <v>5.0339999999999998</v>
      </c>
      <c r="N13" s="18">
        <f t="shared" si="2"/>
        <v>8.1340000000000003</v>
      </c>
      <c r="O13" s="19">
        <f t="shared" si="7"/>
        <v>15</v>
      </c>
      <c r="P13" s="17">
        <v>3.4</v>
      </c>
      <c r="Q13" s="17">
        <v>8.1669999999999998</v>
      </c>
      <c r="R13" s="18">
        <f t="shared" si="3"/>
        <v>11.567</v>
      </c>
      <c r="S13" s="19">
        <f t="shared" si="8"/>
        <v>1</v>
      </c>
      <c r="T13" s="20">
        <f t="shared" si="4"/>
        <v>41.734999999999999</v>
      </c>
      <c r="U13" s="19">
        <f t="shared" si="9"/>
        <v>13</v>
      </c>
    </row>
    <row r="14" spans="1:21" ht="21" x14ac:dyDescent="0.35">
      <c r="A14" s="29">
        <v>149</v>
      </c>
      <c r="B14" s="30" t="s">
        <v>214</v>
      </c>
      <c r="C14" s="30" t="s">
        <v>65</v>
      </c>
      <c r="D14" s="17">
        <v>2.4</v>
      </c>
      <c r="E14" s="17">
        <v>8.234</v>
      </c>
      <c r="F14" s="18">
        <f t="shared" si="0"/>
        <v>10.634</v>
      </c>
      <c r="G14" s="19">
        <f t="shared" si="5"/>
        <v>17</v>
      </c>
      <c r="H14" s="17">
        <v>2.5</v>
      </c>
      <c r="I14" s="17">
        <v>7.5</v>
      </c>
      <c r="J14" s="18">
        <f t="shared" si="1"/>
        <v>10</v>
      </c>
      <c r="K14" s="19">
        <f t="shared" si="6"/>
        <v>11</v>
      </c>
      <c r="L14" s="17">
        <v>3</v>
      </c>
      <c r="M14" s="17">
        <v>6.9669999999999996</v>
      </c>
      <c r="N14" s="18">
        <f t="shared" si="2"/>
        <v>9.9669999999999987</v>
      </c>
      <c r="O14" s="19">
        <f t="shared" si="7"/>
        <v>7</v>
      </c>
      <c r="P14" s="17">
        <v>3.5</v>
      </c>
      <c r="Q14" s="17">
        <v>7.9</v>
      </c>
      <c r="R14" s="18">
        <f t="shared" si="3"/>
        <v>11.4</v>
      </c>
      <c r="S14" s="19">
        <f t="shared" si="8"/>
        <v>3</v>
      </c>
      <c r="T14" s="20">
        <f t="shared" si="4"/>
        <v>42.000999999999998</v>
      </c>
      <c r="U14" s="19">
        <f t="shared" si="9"/>
        <v>10</v>
      </c>
    </row>
    <row r="15" spans="1:21" ht="21" x14ac:dyDescent="0.35">
      <c r="A15" s="29">
        <v>152</v>
      </c>
      <c r="B15" s="30" t="s">
        <v>215</v>
      </c>
      <c r="C15" s="30" t="s">
        <v>51</v>
      </c>
      <c r="D15" s="17">
        <v>3</v>
      </c>
      <c r="E15" s="17">
        <v>8.4</v>
      </c>
      <c r="F15" s="18">
        <f t="shared" si="0"/>
        <v>11.4</v>
      </c>
      <c r="G15" s="19">
        <f t="shared" si="5"/>
        <v>5</v>
      </c>
      <c r="H15" s="17">
        <v>2.5</v>
      </c>
      <c r="I15" s="17">
        <v>4.8</v>
      </c>
      <c r="J15" s="18">
        <f t="shared" si="1"/>
        <v>7.3</v>
      </c>
      <c r="K15" s="19">
        <f t="shared" si="6"/>
        <v>17</v>
      </c>
      <c r="L15" s="17">
        <v>2.8</v>
      </c>
      <c r="M15" s="17">
        <v>3.9340000000000002</v>
      </c>
      <c r="N15" s="18">
        <f t="shared" si="2"/>
        <v>6.734</v>
      </c>
      <c r="O15" s="19">
        <f t="shared" si="7"/>
        <v>17</v>
      </c>
      <c r="P15" s="17">
        <v>3.4</v>
      </c>
      <c r="Q15" s="17">
        <v>8.0670000000000002</v>
      </c>
      <c r="R15" s="18">
        <f t="shared" si="3"/>
        <v>11.467000000000001</v>
      </c>
      <c r="S15" s="19">
        <f t="shared" si="8"/>
        <v>2</v>
      </c>
      <c r="T15" s="20">
        <f t="shared" si="4"/>
        <v>36.900999999999996</v>
      </c>
      <c r="U15" s="19">
        <f t="shared" si="9"/>
        <v>17</v>
      </c>
    </row>
    <row r="16" spans="1:21" ht="21" x14ac:dyDescent="0.35">
      <c r="A16" s="29">
        <v>42</v>
      </c>
      <c r="B16" s="30" t="s">
        <v>216</v>
      </c>
      <c r="C16" s="30" t="s">
        <v>65</v>
      </c>
      <c r="D16" s="17">
        <v>2.4</v>
      </c>
      <c r="E16" s="17">
        <v>8.8670000000000009</v>
      </c>
      <c r="F16" s="18">
        <f t="shared" si="0"/>
        <v>11.267000000000001</v>
      </c>
      <c r="G16" s="19">
        <f t="shared" si="5"/>
        <v>9</v>
      </c>
      <c r="H16" s="17">
        <v>2.5</v>
      </c>
      <c r="I16" s="17">
        <v>8.15</v>
      </c>
      <c r="J16" s="18">
        <f t="shared" si="1"/>
        <v>10.65</v>
      </c>
      <c r="K16" s="19">
        <f t="shared" si="6"/>
        <v>9</v>
      </c>
      <c r="L16" s="17">
        <v>3.8</v>
      </c>
      <c r="M16" s="17">
        <v>7.867</v>
      </c>
      <c r="N16" s="18">
        <f t="shared" si="2"/>
        <v>11.667</v>
      </c>
      <c r="O16" s="19">
        <f t="shared" si="7"/>
        <v>1</v>
      </c>
      <c r="P16" s="17">
        <v>3.3</v>
      </c>
      <c r="Q16" s="17">
        <v>7.8339999999999996</v>
      </c>
      <c r="R16" s="18">
        <f t="shared" si="3"/>
        <v>11.134</v>
      </c>
      <c r="S16" s="19">
        <f t="shared" si="8"/>
        <v>11</v>
      </c>
      <c r="T16" s="20">
        <f t="shared" si="4"/>
        <v>44.718000000000004</v>
      </c>
      <c r="U16" s="19">
        <f t="shared" si="9"/>
        <v>2</v>
      </c>
    </row>
    <row r="17" spans="1:21" ht="21" x14ac:dyDescent="0.35">
      <c r="A17" s="29">
        <v>153</v>
      </c>
      <c r="B17" s="30" t="s">
        <v>303</v>
      </c>
      <c r="C17" s="30"/>
      <c r="D17" s="17">
        <v>0</v>
      </c>
      <c r="E17" s="17">
        <v>0</v>
      </c>
      <c r="F17" s="18">
        <f>D17+E17</f>
        <v>0</v>
      </c>
      <c r="G17" s="19">
        <f t="shared" si="5"/>
        <v>18</v>
      </c>
      <c r="H17" s="17">
        <v>0</v>
      </c>
      <c r="I17" s="17">
        <v>0</v>
      </c>
      <c r="J17" s="18">
        <f>H17+I17</f>
        <v>0</v>
      </c>
      <c r="K17" s="19">
        <f t="shared" si="6"/>
        <v>18</v>
      </c>
      <c r="L17" s="17">
        <v>0</v>
      </c>
      <c r="M17" s="17">
        <v>0</v>
      </c>
      <c r="N17" s="18">
        <f>L17+M17</f>
        <v>0</v>
      </c>
      <c r="O17" s="19">
        <f t="shared" si="7"/>
        <v>18</v>
      </c>
      <c r="P17" s="17">
        <v>0</v>
      </c>
      <c r="Q17" s="17">
        <v>0</v>
      </c>
      <c r="R17" s="18">
        <f>P17+Q17</f>
        <v>0</v>
      </c>
      <c r="S17" s="19">
        <f t="shared" si="8"/>
        <v>18</v>
      </c>
      <c r="T17" s="20">
        <f>F17+J17+N17+R17</f>
        <v>0</v>
      </c>
      <c r="U17" s="19">
        <f t="shared" si="9"/>
        <v>18</v>
      </c>
    </row>
    <row r="18" spans="1:21" ht="21" x14ac:dyDescent="0.35">
      <c r="A18" s="36">
        <v>154</v>
      </c>
      <c r="B18" s="30" t="s">
        <v>217</v>
      </c>
      <c r="C18" s="30" t="s">
        <v>46</v>
      </c>
      <c r="D18" s="17">
        <v>3</v>
      </c>
      <c r="E18" s="17">
        <v>8.5</v>
      </c>
      <c r="F18" s="18">
        <f t="shared" ref="F18:F26" si="10">D18+E18</f>
        <v>11.5</v>
      </c>
      <c r="G18" s="19">
        <f t="shared" si="5"/>
        <v>3</v>
      </c>
      <c r="H18" s="17">
        <v>3</v>
      </c>
      <c r="I18" s="17">
        <v>7.75</v>
      </c>
      <c r="J18" s="18">
        <f>H18+I18</f>
        <v>10.75</v>
      </c>
      <c r="K18" s="19">
        <f t="shared" si="6"/>
        <v>6</v>
      </c>
      <c r="L18" s="17">
        <v>3.2</v>
      </c>
      <c r="M18" s="17">
        <v>7.234</v>
      </c>
      <c r="N18" s="18">
        <f>L18+M18</f>
        <v>10.434000000000001</v>
      </c>
      <c r="O18" s="19">
        <f t="shared" si="7"/>
        <v>6</v>
      </c>
      <c r="P18" s="17">
        <v>3.5</v>
      </c>
      <c r="Q18" s="17">
        <v>6.8</v>
      </c>
      <c r="R18" s="18">
        <f>P18+Q18</f>
        <v>10.3</v>
      </c>
      <c r="S18" s="19">
        <f t="shared" si="8"/>
        <v>17</v>
      </c>
      <c r="T18" s="20">
        <f>F18+J18+N18+R18</f>
        <v>42.983999999999995</v>
      </c>
      <c r="U18" s="19">
        <f t="shared" si="9"/>
        <v>7</v>
      </c>
    </row>
    <row r="19" spans="1:21" ht="21" x14ac:dyDescent="0.35">
      <c r="A19" s="29">
        <v>155</v>
      </c>
      <c r="B19" s="30" t="s">
        <v>218</v>
      </c>
      <c r="C19" s="30" t="s">
        <v>46</v>
      </c>
      <c r="D19" s="17">
        <v>3</v>
      </c>
      <c r="E19" s="17">
        <v>8.3000000000000007</v>
      </c>
      <c r="F19" s="18">
        <f t="shared" si="10"/>
        <v>11.3</v>
      </c>
      <c r="G19" s="19">
        <f t="shared" si="5"/>
        <v>8</v>
      </c>
      <c r="H19" s="17">
        <v>3</v>
      </c>
      <c r="I19" s="17">
        <v>6.95</v>
      </c>
      <c r="J19" s="18">
        <f t="shared" ref="J19:J26" si="11">H19+I19</f>
        <v>9.9499999999999993</v>
      </c>
      <c r="K19" s="19">
        <f t="shared" si="6"/>
        <v>12</v>
      </c>
      <c r="L19" s="17">
        <v>3.4</v>
      </c>
      <c r="M19" s="17">
        <v>6.3339999999999996</v>
      </c>
      <c r="N19" s="18">
        <f t="shared" ref="N19:N26" si="12">L19+M19</f>
        <v>9.734</v>
      </c>
      <c r="O19" s="19">
        <f t="shared" si="7"/>
        <v>9</v>
      </c>
      <c r="P19" s="17">
        <v>3.4</v>
      </c>
      <c r="Q19" s="17">
        <v>7.5670000000000002</v>
      </c>
      <c r="R19" s="18">
        <f t="shared" ref="R19:R26" si="13">P19+Q19</f>
        <v>10.967000000000001</v>
      </c>
      <c r="S19" s="19">
        <f t="shared" si="8"/>
        <v>12</v>
      </c>
      <c r="T19" s="20">
        <f t="shared" ref="T19:T26" si="14">F19+J19+N19+R19</f>
        <v>41.951000000000001</v>
      </c>
      <c r="U19" s="19">
        <f t="shared" si="9"/>
        <v>11</v>
      </c>
    </row>
    <row r="20" spans="1:21" ht="21" x14ac:dyDescent="0.35">
      <c r="A20" s="29">
        <v>156</v>
      </c>
      <c r="B20" s="30" t="s">
        <v>219</v>
      </c>
      <c r="C20" s="30" t="s">
        <v>46</v>
      </c>
      <c r="D20" s="17">
        <v>3</v>
      </c>
      <c r="E20" s="17">
        <v>8.6</v>
      </c>
      <c r="F20" s="18">
        <f t="shared" si="10"/>
        <v>11.6</v>
      </c>
      <c r="G20" s="19">
        <f t="shared" si="5"/>
        <v>2</v>
      </c>
      <c r="H20" s="17">
        <v>2.5</v>
      </c>
      <c r="I20" s="17">
        <v>7.35</v>
      </c>
      <c r="J20" s="18">
        <f t="shared" si="11"/>
        <v>9.85</v>
      </c>
      <c r="K20" s="19">
        <f t="shared" si="6"/>
        <v>13</v>
      </c>
      <c r="L20" s="17">
        <v>3.7</v>
      </c>
      <c r="M20" s="17">
        <v>7.4</v>
      </c>
      <c r="N20" s="18">
        <f t="shared" si="12"/>
        <v>11.100000000000001</v>
      </c>
      <c r="O20" s="19">
        <f t="shared" si="7"/>
        <v>3</v>
      </c>
      <c r="P20" s="17">
        <v>3.4</v>
      </c>
      <c r="Q20" s="17">
        <v>7.9669999999999996</v>
      </c>
      <c r="R20" s="18">
        <f t="shared" si="13"/>
        <v>11.366999999999999</v>
      </c>
      <c r="S20" s="19">
        <f t="shared" si="8"/>
        <v>5</v>
      </c>
      <c r="T20" s="20">
        <f t="shared" si="14"/>
        <v>43.916999999999994</v>
      </c>
      <c r="U20" s="19">
        <f t="shared" si="9"/>
        <v>3</v>
      </c>
    </row>
    <row r="21" spans="1:21" ht="21" x14ac:dyDescent="0.35">
      <c r="A21" s="29">
        <v>157</v>
      </c>
      <c r="B21" s="30" t="s">
        <v>303</v>
      </c>
      <c r="C21" s="30" t="s">
        <v>56</v>
      </c>
      <c r="D21" s="17">
        <v>0</v>
      </c>
      <c r="E21" s="17">
        <v>0</v>
      </c>
      <c r="F21" s="18">
        <f t="shared" si="10"/>
        <v>0</v>
      </c>
      <c r="G21" s="19">
        <f t="shared" si="5"/>
        <v>18</v>
      </c>
      <c r="H21" s="17">
        <v>0</v>
      </c>
      <c r="I21" s="17">
        <v>0</v>
      </c>
      <c r="J21" s="18">
        <f t="shared" si="11"/>
        <v>0</v>
      </c>
      <c r="K21" s="19">
        <f t="shared" si="6"/>
        <v>18</v>
      </c>
      <c r="L21" s="17">
        <v>0</v>
      </c>
      <c r="M21" s="17">
        <v>0</v>
      </c>
      <c r="N21" s="18">
        <f t="shared" si="12"/>
        <v>0</v>
      </c>
      <c r="O21" s="19">
        <f t="shared" si="7"/>
        <v>18</v>
      </c>
      <c r="P21" s="17">
        <v>0</v>
      </c>
      <c r="Q21" s="17">
        <v>0</v>
      </c>
      <c r="R21" s="18">
        <f t="shared" si="13"/>
        <v>0</v>
      </c>
      <c r="S21" s="19">
        <f t="shared" si="8"/>
        <v>18</v>
      </c>
      <c r="T21" s="20">
        <f t="shared" si="14"/>
        <v>0</v>
      </c>
      <c r="U21" s="19">
        <f t="shared" si="9"/>
        <v>18</v>
      </c>
    </row>
    <row r="22" spans="1:21" ht="21" x14ac:dyDescent="0.35">
      <c r="A22" s="29">
        <v>158</v>
      </c>
      <c r="B22" s="30" t="s">
        <v>303</v>
      </c>
      <c r="C22" s="30" t="s">
        <v>37</v>
      </c>
      <c r="D22" s="17">
        <v>0</v>
      </c>
      <c r="E22" s="17">
        <v>0</v>
      </c>
      <c r="F22" s="18">
        <f t="shared" si="10"/>
        <v>0</v>
      </c>
      <c r="G22" s="19">
        <f t="shared" si="5"/>
        <v>18</v>
      </c>
      <c r="H22" s="17">
        <v>0</v>
      </c>
      <c r="I22" s="17">
        <v>0</v>
      </c>
      <c r="J22" s="18">
        <f t="shared" si="11"/>
        <v>0</v>
      </c>
      <c r="K22" s="19">
        <f t="shared" si="6"/>
        <v>18</v>
      </c>
      <c r="L22" s="17">
        <v>0</v>
      </c>
      <c r="M22" s="17">
        <v>0</v>
      </c>
      <c r="N22" s="18">
        <f t="shared" si="12"/>
        <v>0</v>
      </c>
      <c r="O22" s="19">
        <f t="shared" si="7"/>
        <v>18</v>
      </c>
      <c r="P22" s="17">
        <v>0</v>
      </c>
      <c r="Q22" s="17">
        <v>0</v>
      </c>
      <c r="R22" s="18">
        <f t="shared" si="13"/>
        <v>0</v>
      </c>
      <c r="S22" s="19">
        <f t="shared" si="8"/>
        <v>18</v>
      </c>
      <c r="T22" s="20">
        <f t="shared" si="14"/>
        <v>0</v>
      </c>
      <c r="U22" s="19">
        <f t="shared" si="9"/>
        <v>18</v>
      </c>
    </row>
    <row r="23" spans="1:21" ht="21" x14ac:dyDescent="0.35">
      <c r="A23" s="29">
        <v>159</v>
      </c>
      <c r="B23" s="30" t="s">
        <v>220</v>
      </c>
      <c r="C23" s="30" t="s">
        <v>37</v>
      </c>
      <c r="D23" s="17">
        <v>2.4</v>
      </c>
      <c r="E23" s="17">
        <v>8.6340000000000003</v>
      </c>
      <c r="F23" s="18">
        <f t="shared" si="10"/>
        <v>11.034000000000001</v>
      </c>
      <c r="G23" s="19">
        <f t="shared" si="5"/>
        <v>14</v>
      </c>
      <c r="H23" s="17">
        <v>2.8</v>
      </c>
      <c r="I23" s="17">
        <v>8.25</v>
      </c>
      <c r="J23" s="18">
        <f t="shared" si="11"/>
        <v>11.05</v>
      </c>
      <c r="K23" s="19">
        <f t="shared" si="6"/>
        <v>4</v>
      </c>
      <c r="L23" s="17">
        <v>2.7</v>
      </c>
      <c r="M23" s="17">
        <v>8.1999999999999993</v>
      </c>
      <c r="N23" s="18">
        <f t="shared" si="12"/>
        <v>10.899999999999999</v>
      </c>
      <c r="O23" s="19">
        <f t="shared" si="7"/>
        <v>5</v>
      </c>
      <c r="P23" s="17">
        <v>3.3</v>
      </c>
      <c r="Q23" s="17">
        <v>7.1</v>
      </c>
      <c r="R23" s="18">
        <f t="shared" si="13"/>
        <v>10.399999999999999</v>
      </c>
      <c r="S23" s="19">
        <f t="shared" si="8"/>
        <v>16</v>
      </c>
      <c r="T23" s="20">
        <f t="shared" si="14"/>
        <v>43.384</v>
      </c>
      <c r="U23" s="19">
        <f t="shared" si="9"/>
        <v>4</v>
      </c>
    </row>
    <row r="24" spans="1:21" ht="21" x14ac:dyDescent="0.35">
      <c r="A24" s="29">
        <v>160</v>
      </c>
      <c r="B24" s="30" t="s">
        <v>303</v>
      </c>
      <c r="C24" s="30" t="s">
        <v>37</v>
      </c>
      <c r="D24" s="17">
        <v>0</v>
      </c>
      <c r="E24" s="17">
        <v>0</v>
      </c>
      <c r="F24" s="18">
        <f t="shared" si="10"/>
        <v>0</v>
      </c>
      <c r="G24" s="19">
        <f t="shared" si="5"/>
        <v>18</v>
      </c>
      <c r="H24" s="17">
        <v>0</v>
      </c>
      <c r="I24" s="17">
        <v>0</v>
      </c>
      <c r="J24" s="18">
        <f t="shared" si="11"/>
        <v>0</v>
      </c>
      <c r="K24" s="19">
        <f t="shared" si="6"/>
        <v>18</v>
      </c>
      <c r="L24" s="17">
        <v>0</v>
      </c>
      <c r="M24" s="17">
        <v>0</v>
      </c>
      <c r="N24" s="18">
        <f t="shared" si="12"/>
        <v>0</v>
      </c>
      <c r="O24" s="19">
        <f t="shared" si="7"/>
        <v>18</v>
      </c>
      <c r="P24" s="17">
        <v>0</v>
      </c>
      <c r="Q24" s="17">
        <v>0</v>
      </c>
      <c r="R24" s="18">
        <f t="shared" si="13"/>
        <v>0</v>
      </c>
      <c r="S24" s="19">
        <f t="shared" si="8"/>
        <v>18</v>
      </c>
      <c r="T24" s="20">
        <f t="shared" si="14"/>
        <v>0</v>
      </c>
      <c r="U24" s="19">
        <f t="shared" si="9"/>
        <v>18</v>
      </c>
    </row>
    <row r="25" spans="1:21" ht="21" x14ac:dyDescent="0.35">
      <c r="A25" s="29">
        <v>161</v>
      </c>
      <c r="B25" s="30" t="s">
        <v>221</v>
      </c>
      <c r="C25" s="30" t="s">
        <v>16</v>
      </c>
      <c r="D25" s="17">
        <v>2.4</v>
      </c>
      <c r="E25" s="17">
        <v>8.734</v>
      </c>
      <c r="F25" s="18">
        <f t="shared" si="10"/>
        <v>11.134</v>
      </c>
      <c r="G25" s="19">
        <f t="shared" si="5"/>
        <v>12</v>
      </c>
      <c r="H25" s="17">
        <v>2.5</v>
      </c>
      <c r="I25" s="17">
        <v>7.3</v>
      </c>
      <c r="J25" s="18">
        <f t="shared" si="11"/>
        <v>9.8000000000000007</v>
      </c>
      <c r="K25" s="19">
        <f t="shared" si="6"/>
        <v>14</v>
      </c>
      <c r="L25" s="17">
        <v>2.5</v>
      </c>
      <c r="M25" s="17">
        <v>7.4340000000000002</v>
      </c>
      <c r="N25" s="18">
        <f t="shared" si="12"/>
        <v>9.9340000000000011</v>
      </c>
      <c r="O25" s="19">
        <f t="shared" si="7"/>
        <v>8</v>
      </c>
      <c r="P25" s="17">
        <v>3.4</v>
      </c>
      <c r="Q25" s="17">
        <v>7.5670000000000002</v>
      </c>
      <c r="R25" s="18">
        <f t="shared" si="13"/>
        <v>10.967000000000001</v>
      </c>
      <c r="S25" s="19">
        <f t="shared" si="8"/>
        <v>12</v>
      </c>
      <c r="T25" s="20">
        <f t="shared" si="14"/>
        <v>41.835000000000001</v>
      </c>
      <c r="U25" s="19">
        <f t="shared" si="9"/>
        <v>12</v>
      </c>
    </row>
    <row r="26" spans="1:21" ht="21" x14ac:dyDescent="0.35">
      <c r="A26" s="29">
        <v>162</v>
      </c>
      <c r="B26" s="30" t="s">
        <v>222</v>
      </c>
      <c r="C26" s="30" t="s">
        <v>44</v>
      </c>
      <c r="D26" s="17">
        <v>2.4</v>
      </c>
      <c r="E26" s="17">
        <v>8.734</v>
      </c>
      <c r="F26" s="18">
        <f t="shared" si="10"/>
        <v>11.134</v>
      </c>
      <c r="G26" s="19">
        <f t="shared" si="5"/>
        <v>12</v>
      </c>
      <c r="H26" s="17">
        <v>2.5</v>
      </c>
      <c r="I26" s="17">
        <v>8.25</v>
      </c>
      <c r="J26" s="18">
        <f t="shared" si="11"/>
        <v>10.75</v>
      </c>
      <c r="K26" s="19">
        <f t="shared" si="6"/>
        <v>6</v>
      </c>
      <c r="L26" s="17">
        <v>3.2</v>
      </c>
      <c r="M26" s="17">
        <v>6.4669999999999996</v>
      </c>
      <c r="N26" s="18">
        <f t="shared" si="12"/>
        <v>9.6669999999999998</v>
      </c>
      <c r="O26" s="19">
        <f t="shared" si="7"/>
        <v>10</v>
      </c>
      <c r="P26" s="17">
        <v>3.4</v>
      </c>
      <c r="Q26" s="17">
        <v>7.9340000000000002</v>
      </c>
      <c r="R26" s="18">
        <f t="shared" si="13"/>
        <v>11.334</v>
      </c>
      <c r="S26" s="19">
        <f t="shared" si="8"/>
        <v>6</v>
      </c>
      <c r="T26" s="20">
        <f t="shared" si="14"/>
        <v>42.885000000000005</v>
      </c>
      <c r="U26" s="19">
        <f t="shared" si="9"/>
        <v>8</v>
      </c>
    </row>
  </sheetData>
  <mergeCells count="5">
    <mergeCell ref="F4:G4"/>
    <mergeCell ref="J4:K4"/>
    <mergeCell ref="N4:O4"/>
    <mergeCell ref="R4:S4"/>
    <mergeCell ref="T4:U4"/>
  </mergeCells>
  <conditionalFormatting sqref="F5:G26 J5:K26 N5:O26 R5:U26">
    <cfRule type="cellIs" dxfId="701" priority="34" stopIfTrue="1" operator="equal">
      <formula>1</formula>
    </cfRule>
    <cfRule type="cellIs" dxfId="700" priority="35" stopIfTrue="1" operator="equal">
      <formula>2</formula>
    </cfRule>
    <cfRule type="cellIs" dxfId="699" priority="36" stopIfTrue="1" operator="equal">
      <formula>3</formula>
    </cfRule>
  </conditionalFormatting>
  <conditionalFormatting sqref="G6:G26">
    <cfRule type="cellIs" dxfId="698" priority="28" stopIfTrue="1" operator="equal">
      <formula>1</formula>
    </cfRule>
    <cfRule type="cellIs" dxfId="697" priority="29" stopIfTrue="1" operator="equal">
      <formula>2</formula>
    </cfRule>
    <cfRule type="cellIs" dxfId="696" priority="30" stopIfTrue="1" operator="equal">
      <formula>3</formula>
    </cfRule>
  </conditionalFormatting>
  <conditionalFormatting sqref="G6:G26">
    <cfRule type="cellIs" dxfId="695" priority="25" stopIfTrue="1" operator="equal">
      <formula>1</formula>
    </cfRule>
    <cfRule type="cellIs" dxfId="694" priority="26" stopIfTrue="1" operator="equal">
      <formula>2</formula>
    </cfRule>
    <cfRule type="cellIs" dxfId="693" priority="27" stopIfTrue="1" operator="equal">
      <formula>3</formula>
    </cfRule>
  </conditionalFormatting>
  <conditionalFormatting sqref="K6:K26">
    <cfRule type="cellIs" dxfId="692" priority="22" stopIfTrue="1" operator="equal">
      <formula>1</formula>
    </cfRule>
    <cfRule type="cellIs" dxfId="691" priority="23" stopIfTrue="1" operator="equal">
      <formula>2</formula>
    </cfRule>
    <cfRule type="cellIs" dxfId="690" priority="24" stopIfTrue="1" operator="equal">
      <formula>3</formula>
    </cfRule>
  </conditionalFormatting>
  <conditionalFormatting sqref="K6:K26">
    <cfRule type="cellIs" dxfId="689" priority="19" stopIfTrue="1" operator="equal">
      <formula>1</formula>
    </cfRule>
    <cfRule type="cellIs" dxfId="688" priority="20" stopIfTrue="1" operator="equal">
      <formula>2</formula>
    </cfRule>
    <cfRule type="cellIs" dxfId="687" priority="21" stopIfTrue="1" operator="equal">
      <formula>3</formula>
    </cfRule>
  </conditionalFormatting>
  <conditionalFormatting sqref="O6:O26">
    <cfRule type="cellIs" dxfId="686" priority="16" stopIfTrue="1" operator="equal">
      <formula>1</formula>
    </cfRule>
    <cfRule type="cellIs" dxfId="685" priority="17" stopIfTrue="1" operator="equal">
      <formula>2</formula>
    </cfRule>
    <cfRule type="cellIs" dxfId="684" priority="18" stopIfTrue="1" operator="equal">
      <formula>3</formula>
    </cfRule>
  </conditionalFormatting>
  <conditionalFormatting sqref="O6:O26">
    <cfRule type="cellIs" dxfId="683" priority="13" stopIfTrue="1" operator="equal">
      <formula>1</formula>
    </cfRule>
    <cfRule type="cellIs" dxfId="682" priority="14" stopIfTrue="1" operator="equal">
      <formula>2</formula>
    </cfRule>
    <cfRule type="cellIs" dxfId="681" priority="15" stopIfTrue="1" operator="equal">
      <formula>3</formula>
    </cfRule>
  </conditionalFormatting>
  <conditionalFormatting sqref="S6:S26">
    <cfRule type="cellIs" dxfId="680" priority="10" stopIfTrue="1" operator="equal">
      <formula>1</formula>
    </cfRule>
    <cfRule type="cellIs" dxfId="679" priority="11" stopIfTrue="1" operator="equal">
      <formula>2</formula>
    </cfRule>
    <cfRule type="cellIs" dxfId="678" priority="12" stopIfTrue="1" operator="equal">
      <formula>3</formula>
    </cfRule>
  </conditionalFormatting>
  <conditionalFormatting sqref="S6:S26">
    <cfRule type="cellIs" dxfId="677" priority="7" stopIfTrue="1" operator="equal">
      <formula>1</formula>
    </cfRule>
    <cfRule type="cellIs" dxfId="676" priority="8" stopIfTrue="1" operator="equal">
      <formula>2</formula>
    </cfRule>
    <cfRule type="cellIs" dxfId="675" priority="9" stopIfTrue="1" operator="equal">
      <formula>3</formula>
    </cfRule>
  </conditionalFormatting>
  <conditionalFormatting sqref="U6:U26">
    <cfRule type="cellIs" dxfId="674" priority="4" stopIfTrue="1" operator="equal">
      <formula>1</formula>
    </cfRule>
    <cfRule type="cellIs" dxfId="673" priority="5" stopIfTrue="1" operator="equal">
      <formula>2</formula>
    </cfRule>
    <cfRule type="cellIs" dxfId="672" priority="6" stopIfTrue="1" operator="equal">
      <formula>3</formula>
    </cfRule>
  </conditionalFormatting>
  <conditionalFormatting sqref="U6:U26">
    <cfRule type="cellIs" dxfId="671" priority="1" stopIfTrue="1" operator="equal">
      <formula>1</formula>
    </cfRule>
    <cfRule type="cellIs" dxfId="670" priority="2" stopIfTrue="1" operator="equal">
      <formula>2</formula>
    </cfRule>
    <cfRule type="cellIs" dxfId="669" priority="3" stopIfTrue="1" operator="equal"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4"/>
  <sheetViews>
    <sheetView topLeftCell="A18" zoomScale="40" zoomScaleNormal="40" workbookViewId="0">
      <selection activeCell="O31" sqref="O31"/>
    </sheetView>
  </sheetViews>
  <sheetFormatPr defaultRowHeight="15" x14ac:dyDescent="0.25"/>
  <cols>
    <col min="2" max="2" width="25.42578125" customWidth="1"/>
    <col min="3" max="3" width="21.42578125" customWidth="1"/>
    <col min="4" max="21" width="11.7109375" customWidth="1"/>
  </cols>
  <sheetData>
    <row r="2" spans="1:21" ht="15.75" thickBot="1" x14ac:dyDescent="0.3"/>
    <row r="3" spans="1:21" ht="38.25" thickBot="1" x14ac:dyDescent="0.55000000000000004">
      <c r="A3" s="1" t="s">
        <v>223</v>
      </c>
      <c r="B3" s="2"/>
      <c r="C3" s="3"/>
      <c r="D3" s="4"/>
      <c r="E3" s="3"/>
      <c r="F3" s="3"/>
      <c r="G3" s="2"/>
      <c r="H3" s="5"/>
      <c r="I3" s="3"/>
      <c r="J3" s="3"/>
      <c r="K3" s="3"/>
      <c r="L3" s="4"/>
      <c r="M3" s="5" t="s">
        <v>1</v>
      </c>
      <c r="N3" s="3"/>
      <c r="O3" s="2"/>
      <c r="P3" s="5"/>
      <c r="Q3" s="3"/>
      <c r="R3" s="3"/>
      <c r="S3" s="3"/>
      <c r="T3" s="3"/>
      <c r="U3" s="6"/>
    </row>
    <row r="4" spans="1:21" ht="18.75" thickBot="1" x14ac:dyDescent="0.3">
      <c r="A4" s="7" t="s">
        <v>2</v>
      </c>
      <c r="B4" s="8" t="s">
        <v>3</v>
      </c>
      <c r="C4" s="9" t="s">
        <v>4</v>
      </c>
      <c r="D4" s="10" t="s">
        <v>5</v>
      </c>
      <c r="E4" s="11"/>
      <c r="F4" s="38"/>
      <c r="G4" s="39"/>
      <c r="H4" s="10" t="s">
        <v>6</v>
      </c>
      <c r="I4" s="11"/>
      <c r="J4" s="38"/>
      <c r="K4" s="39"/>
      <c r="L4" s="10" t="s">
        <v>7</v>
      </c>
      <c r="M4" s="11"/>
      <c r="N4" s="38"/>
      <c r="O4" s="39"/>
      <c r="P4" s="10" t="s">
        <v>8</v>
      </c>
      <c r="Q4" s="11"/>
      <c r="R4" s="38"/>
      <c r="S4" s="39"/>
      <c r="T4" s="40" t="s">
        <v>9</v>
      </c>
      <c r="U4" s="41"/>
    </row>
    <row r="5" spans="1:21" ht="18" x14ac:dyDescent="0.25">
      <c r="A5" s="25"/>
      <c r="B5" s="24"/>
      <c r="C5" s="24"/>
      <c r="D5" s="13" t="s">
        <v>10</v>
      </c>
      <c r="E5" s="14" t="s">
        <v>11</v>
      </c>
      <c r="F5" s="15" t="s">
        <v>12</v>
      </c>
      <c r="G5" s="12" t="s">
        <v>13</v>
      </c>
      <c r="H5" s="13" t="s">
        <v>10</v>
      </c>
      <c r="I5" s="14" t="s">
        <v>11</v>
      </c>
      <c r="J5" s="15" t="s">
        <v>12</v>
      </c>
      <c r="K5" s="12" t="s">
        <v>13</v>
      </c>
      <c r="L5" s="13" t="s">
        <v>10</v>
      </c>
      <c r="M5" s="14" t="s">
        <v>11</v>
      </c>
      <c r="N5" s="15" t="s">
        <v>12</v>
      </c>
      <c r="O5" s="12" t="s">
        <v>13</v>
      </c>
      <c r="P5" s="13" t="s">
        <v>10</v>
      </c>
      <c r="Q5" s="14" t="s">
        <v>11</v>
      </c>
      <c r="R5" s="15" t="s">
        <v>12</v>
      </c>
      <c r="S5" s="12" t="s">
        <v>13</v>
      </c>
      <c r="T5" s="16" t="s">
        <v>12</v>
      </c>
      <c r="U5" s="12" t="s">
        <v>13</v>
      </c>
    </row>
    <row r="6" spans="1:21" ht="21" x14ac:dyDescent="0.35">
      <c r="A6" s="31">
        <v>203</v>
      </c>
      <c r="B6" s="30" t="s">
        <v>224</v>
      </c>
      <c r="C6" s="30" t="s">
        <v>26</v>
      </c>
      <c r="D6" s="17">
        <v>3.5</v>
      </c>
      <c r="E6" s="17">
        <v>8.6999999999999993</v>
      </c>
      <c r="F6" s="18">
        <f t="shared" ref="F6:F15" si="0">D6+E6</f>
        <v>12.2</v>
      </c>
      <c r="G6" s="19">
        <f t="shared" ref="G6:G26" si="1">RANK(F6,$F$6:$F$26)</f>
        <v>14</v>
      </c>
      <c r="H6" s="17">
        <v>3</v>
      </c>
      <c r="I6" s="17">
        <v>8</v>
      </c>
      <c r="J6" s="18">
        <f t="shared" ref="J6:J15" si="2">H6+I6</f>
        <v>11</v>
      </c>
      <c r="K6" s="19">
        <f>RANK(J6,$J$6:$J$26)</f>
        <v>8</v>
      </c>
      <c r="L6" s="17">
        <v>3.1</v>
      </c>
      <c r="M6" s="17">
        <v>7.6</v>
      </c>
      <c r="N6" s="18">
        <f t="shared" ref="N6:N15" si="3">L6+M6</f>
        <v>10.7</v>
      </c>
      <c r="O6" s="19">
        <f>RANK(N6,$N$6:$N$26)</f>
        <v>6</v>
      </c>
      <c r="P6" s="17">
        <v>3.3</v>
      </c>
      <c r="Q6" s="17">
        <v>8.5749999999999993</v>
      </c>
      <c r="R6" s="18">
        <f t="shared" ref="R6:R15" si="4">P6+Q6</f>
        <v>11.875</v>
      </c>
      <c r="S6" s="19">
        <f>RANK(R6,$R$6:$R$26)</f>
        <v>3</v>
      </c>
      <c r="T6" s="20">
        <f t="shared" ref="T6:T15" si="5">F6+J6+N6+R6</f>
        <v>45.774999999999999</v>
      </c>
      <c r="U6" s="19">
        <f>RANK(T6,$T$6:$T$26)</f>
        <v>6</v>
      </c>
    </row>
    <row r="7" spans="1:21" ht="21" x14ac:dyDescent="0.35">
      <c r="A7" s="31">
        <v>204</v>
      </c>
      <c r="B7" s="30" t="s">
        <v>225</v>
      </c>
      <c r="C7" s="30" t="s">
        <v>26</v>
      </c>
      <c r="D7" s="17">
        <v>3.5</v>
      </c>
      <c r="E7" s="17">
        <v>9</v>
      </c>
      <c r="F7" s="18">
        <f t="shared" si="0"/>
        <v>12.5</v>
      </c>
      <c r="G7" s="19">
        <f t="shared" si="1"/>
        <v>8</v>
      </c>
      <c r="H7" s="17">
        <v>3</v>
      </c>
      <c r="I7" s="17">
        <v>8.15</v>
      </c>
      <c r="J7" s="18">
        <f t="shared" si="2"/>
        <v>11.15</v>
      </c>
      <c r="K7" s="19">
        <f t="shared" ref="K7:K26" si="6">RANK(J7,$J$6:$J$26)</f>
        <v>7</v>
      </c>
      <c r="L7" s="17">
        <v>3</v>
      </c>
      <c r="M7" s="17">
        <v>8</v>
      </c>
      <c r="N7" s="18">
        <f t="shared" si="3"/>
        <v>11</v>
      </c>
      <c r="O7" s="19">
        <f t="shared" ref="O7:O26" si="7">RANK(N7,$N$6:$N$26)</f>
        <v>4</v>
      </c>
      <c r="P7" s="17">
        <v>3.4</v>
      </c>
      <c r="Q7" s="17">
        <v>8.0250000000000004</v>
      </c>
      <c r="R7" s="18">
        <f t="shared" si="4"/>
        <v>11.425000000000001</v>
      </c>
      <c r="S7" s="19">
        <f t="shared" ref="S7:S26" si="8">RANK(R7,$R$6:$R$26)</f>
        <v>6</v>
      </c>
      <c r="T7" s="20">
        <f t="shared" si="5"/>
        <v>46.075000000000003</v>
      </c>
      <c r="U7" s="19">
        <f t="shared" ref="U7:U26" si="9">RANK(T7,$T$6:$T$26)</f>
        <v>4</v>
      </c>
    </row>
    <row r="8" spans="1:21" ht="21" x14ac:dyDescent="0.35">
      <c r="A8" s="29">
        <v>205</v>
      </c>
      <c r="B8" s="30" t="s">
        <v>226</v>
      </c>
      <c r="C8" s="30" t="s">
        <v>26</v>
      </c>
      <c r="D8" s="17">
        <v>3.5</v>
      </c>
      <c r="E8" s="17">
        <v>9.0500000000000007</v>
      </c>
      <c r="F8" s="18">
        <f t="shared" si="0"/>
        <v>12.55</v>
      </c>
      <c r="G8" s="19">
        <f t="shared" si="1"/>
        <v>5</v>
      </c>
      <c r="H8" s="17">
        <v>3</v>
      </c>
      <c r="I8" s="17">
        <v>8.35</v>
      </c>
      <c r="J8" s="18">
        <f t="shared" si="2"/>
        <v>11.35</v>
      </c>
      <c r="K8" s="19">
        <f t="shared" si="6"/>
        <v>4</v>
      </c>
      <c r="L8" s="17">
        <v>3</v>
      </c>
      <c r="M8" s="17">
        <v>6.9</v>
      </c>
      <c r="N8" s="18">
        <f t="shared" si="3"/>
        <v>9.9</v>
      </c>
      <c r="O8" s="19">
        <f t="shared" si="7"/>
        <v>10</v>
      </c>
      <c r="P8" s="17">
        <v>2.8</v>
      </c>
      <c r="Q8" s="17">
        <v>8.35</v>
      </c>
      <c r="R8" s="18">
        <f t="shared" si="4"/>
        <v>11.149999999999999</v>
      </c>
      <c r="S8" s="19">
        <f t="shared" si="8"/>
        <v>9</v>
      </c>
      <c r="T8" s="20">
        <f t="shared" si="5"/>
        <v>44.949999999999996</v>
      </c>
      <c r="U8" s="19">
        <f t="shared" si="9"/>
        <v>8</v>
      </c>
    </row>
    <row r="9" spans="1:21" ht="21" x14ac:dyDescent="0.35">
      <c r="A9" s="29">
        <v>206</v>
      </c>
      <c r="B9" s="30" t="s">
        <v>227</v>
      </c>
      <c r="C9" s="30" t="s">
        <v>26</v>
      </c>
      <c r="D9" s="17">
        <v>3.5</v>
      </c>
      <c r="E9" s="17">
        <v>8.5500000000000007</v>
      </c>
      <c r="F9" s="18">
        <f t="shared" si="0"/>
        <v>12.05</v>
      </c>
      <c r="G9" s="19">
        <f t="shared" si="1"/>
        <v>17</v>
      </c>
      <c r="H9" s="17">
        <v>3</v>
      </c>
      <c r="I9" s="17">
        <v>6</v>
      </c>
      <c r="J9" s="18">
        <f t="shared" si="2"/>
        <v>9</v>
      </c>
      <c r="K9" s="19">
        <f t="shared" si="6"/>
        <v>19</v>
      </c>
      <c r="L9" s="17">
        <v>2.5</v>
      </c>
      <c r="M9" s="17">
        <v>6.1</v>
      </c>
      <c r="N9" s="18">
        <f t="shared" si="3"/>
        <v>8.6</v>
      </c>
      <c r="O9" s="19">
        <f t="shared" si="7"/>
        <v>16</v>
      </c>
      <c r="P9" s="17">
        <v>3.2</v>
      </c>
      <c r="Q9" s="17">
        <v>7.65</v>
      </c>
      <c r="R9" s="18">
        <f t="shared" si="4"/>
        <v>10.850000000000001</v>
      </c>
      <c r="S9" s="19">
        <f t="shared" si="8"/>
        <v>13</v>
      </c>
      <c r="T9" s="20">
        <f t="shared" si="5"/>
        <v>40.5</v>
      </c>
      <c r="U9" s="19">
        <f t="shared" si="9"/>
        <v>18</v>
      </c>
    </row>
    <row r="10" spans="1:21" ht="21" x14ac:dyDescent="0.35">
      <c r="A10" s="29">
        <v>207</v>
      </c>
      <c r="B10" s="30" t="s">
        <v>228</v>
      </c>
      <c r="C10" s="30" t="s">
        <v>26</v>
      </c>
      <c r="D10" s="17">
        <v>3.5</v>
      </c>
      <c r="E10" s="17">
        <v>9</v>
      </c>
      <c r="F10" s="18">
        <f t="shared" si="0"/>
        <v>12.5</v>
      </c>
      <c r="G10" s="19">
        <f t="shared" si="1"/>
        <v>8</v>
      </c>
      <c r="H10" s="17">
        <v>3</v>
      </c>
      <c r="I10" s="17">
        <v>6.4</v>
      </c>
      <c r="J10" s="18">
        <f t="shared" si="2"/>
        <v>9.4</v>
      </c>
      <c r="K10" s="19">
        <f t="shared" si="6"/>
        <v>18</v>
      </c>
      <c r="L10" s="17">
        <v>3.3</v>
      </c>
      <c r="M10" s="17">
        <v>5.5</v>
      </c>
      <c r="N10" s="18">
        <f t="shared" si="3"/>
        <v>8.8000000000000007</v>
      </c>
      <c r="O10" s="19">
        <f t="shared" si="7"/>
        <v>15</v>
      </c>
      <c r="P10" s="17">
        <v>3.3</v>
      </c>
      <c r="Q10" s="17">
        <v>7.9</v>
      </c>
      <c r="R10" s="18">
        <f t="shared" si="4"/>
        <v>11.2</v>
      </c>
      <c r="S10" s="19">
        <f t="shared" si="8"/>
        <v>8</v>
      </c>
      <c r="T10" s="20">
        <f t="shared" si="5"/>
        <v>41.9</v>
      </c>
      <c r="U10" s="19">
        <f t="shared" si="9"/>
        <v>16</v>
      </c>
    </row>
    <row r="11" spans="1:21" ht="21" x14ac:dyDescent="0.35">
      <c r="A11" s="29">
        <v>208</v>
      </c>
      <c r="B11" s="30" t="s">
        <v>229</v>
      </c>
      <c r="C11" s="30" t="s">
        <v>51</v>
      </c>
      <c r="D11" s="17">
        <v>3.5</v>
      </c>
      <c r="E11" s="17">
        <v>9.3000000000000007</v>
      </c>
      <c r="F11" s="18">
        <f t="shared" si="0"/>
        <v>12.8</v>
      </c>
      <c r="G11" s="19">
        <f t="shared" si="1"/>
        <v>2</v>
      </c>
      <c r="H11" s="17">
        <v>2.9</v>
      </c>
      <c r="I11" s="17">
        <v>9</v>
      </c>
      <c r="J11" s="18">
        <f t="shared" si="2"/>
        <v>11.9</v>
      </c>
      <c r="K11" s="19">
        <f t="shared" si="6"/>
        <v>1</v>
      </c>
      <c r="L11" s="17">
        <v>4.0999999999999996</v>
      </c>
      <c r="M11" s="17">
        <v>7.6</v>
      </c>
      <c r="N11" s="18">
        <f t="shared" si="3"/>
        <v>11.7</v>
      </c>
      <c r="O11" s="19">
        <f t="shared" si="7"/>
        <v>3</v>
      </c>
      <c r="P11" s="17">
        <v>2.8</v>
      </c>
      <c r="Q11" s="17">
        <v>8.3000000000000007</v>
      </c>
      <c r="R11" s="18">
        <f t="shared" si="4"/>
        <v>11.100000000000001</v>
      </c>
      <c r="S11" s="19">
        <f t="shared" si="8"/>
        <v>10</v>
      </c>
      <c r="T11" s="20">
        <f t="shared" si="5"/>
        <v>47.500000000000007</v>
      </c>
      <c r="U11" s="19">
        <f t="shared" si="9"/>
        <v>1</v>
      </c>
    </row>
    <row r="12" spans="1:21" ht="21" x14ac:dyDescent="0.35">
      <c r="A12" s="31">
        <v>209</v>
      </c>
      <c r="B12" s="30" t="s">
        <v>230</v>
      </c>
      <c r="C12" s="30" t="s">
        <v>21</v>
      </c>
      <c r="D12" s="17">
        <v>3.5</v>
      </c>
      <c r="E12" s="17">
        <v>9.15</v>
      </c>
      <c r="F12" s="18">
        <f t="shared" si="0"/>
        <v>12.65</v>
      </c>
      <c r="G12" s="19">
        <f t="shared" si="1"/>
        <v>3</v>
      </c>
      <c r="H12" s="17">
        <v>3.4</v>
      </c>
      <c r="I12" s="17">
        <v>8.4499999999999993</v>
      </c>
      <c r="J12" s="18">
        <f t="shared" si="2"/>
        <v>11.85</v>
      </c>
      <c r="K12" s="19">
        <f t="shared" si="6"/>
        <v>2</v>
      </c>
      <c r="L12" s="17">
        <v>3.4</v>
      </c>
      <c r="M12" s="17">
        <v>6</v>
      </c>
      <c r="N12" s="18">
        <f t="shared" si="3"/>
        <v>9.4</v>
      </c>
      <c r="O12" s="19">
        <f t="shared" si="7"/>
        <v>12</v>
      </c>
      <c r="P12" s="17">
        <v>3.4</v>
      </c>
      <c r="Q12" s="17">
        <v>8.5</v>
      </c>
      <c r="R12" s="18">
        <f t="shared" si="4"/>
        <v>11.9</v>
      </c>
      <c r="S12" s="19">
        <f t="shared" si="8"/>
        <v>2</v>
      </c>
      <c r="T12" s="20">
        <f t="shared" si="5"/>
        <v>45.8</v>
      </c>
      <c r="U12" s="19">
        <f t="shared" si="9"/>
        <v>5</v>
      </c>
    </row>
    <row r="13" spans="1:21" ht="21" x14ac:dyDescent="0.35">
      <c r="A13" s="31">
        <v>210</v>
      </c>
      <c r="B13" s="30" t="s">
        <v>231</v>
      </c>
      <c r="C13" s="30" t="s">
        <v>28</v>
      </c>
      <c r="D13" s="17">
        <v>3.5</v>
      </c>
      <c r="E13" s="17">
        <v>8.85</v>
      </c>
      <c r="F13" s="18">
        <f t="shared" si="0"/>
        <v>12.35</v>
      </c>
      <c r="G13" s="19">
        <f t="shared" si="1"/>
        <v>12</v>
      </c>
      <c r="H13" s="17">
        <v>2.9</v>
      </c>
      <c r="I13" s="17">
        <v>8</v>
      </c>
      <c r="J13" s="18">
        <f t="shared" si="2"/>
        <v>10.9</v>
      </c>
      <c r="K13" s="19">
        <f t="shared" si="6"/>
        <v>10</v>
      </c>
      <c r="L13" s="17">
        <v>2.6</v>
      </c>
      <c r="M13" s="17">
        <v>5.75</v>
      </c>
      <c r="N13" s="18">
        <f t="shared" si="3"/>
        <v>8.35</v>
      </c>
      <c r="O13" s="19">
        <f t="shared" si="7"/>
        <v>18</v>
      </c>
      <c r="P13" s="17">
        <v>2.8</v>
      </c>
      <c r="Q13" s="17">
        <v>8.25</v>
      </c>
      <c r="R13" s="18">
        <f t="shared" si="4"/>
        <v>11.05</v>
      </c>
      <c r="S13" s="19">
        <f t="shared" si="8"/>
        <v>11</v>
      </c>
      <c r="T13" s="20">
        <f t="shared" si="5"/>
        <v>42.650000000000006</v>
      </c>
      <c r="U13" s="19">
        <f t="shared" si="9"/>
        <v>14</v>
      </c>
    </row>
    <row r="14" spans="1:21" ht="21" x14ac:dyDescent="0.35">
      <c r="A14" s="31">
        <v>211</v>
      </c>
      <c r="B14" s="30" t="s">
        <v>232</v>
      </c>
      <c r="C14" s="30" t="s">
        <v>44</v>
      </c>
      <c r="D14" s="17">
        <v>3.5</v>
      </c>
      <c r="E14" s="17">
        <v>8.8000000000000007</v>
      </c>
      <c r="F14" s="18">
        <f t="shared" si="0"/>
        <v>12.3</v>
      </c>
      <c r="G14" s="19">
        <f t="shared" si="1"/>
        <v>13</v>
      </c>
      <c r="H14" s="17">
        <v>3.1</v>
      </c>
      <c r="I14" s="17">
        <v>7.55</v>
      </c>
      <c r="J14" s="18">
        <f t="shared" si="2"/>
        <v>10.65</v>
      </c>
      <c r="K14" s="19">
        <f t="shared" si="6"/>
        <v>13</v>
      </c>
      <c r="L14" s="17">
        <v>2.9</v>
      </c>
      <c r="M14" s="17">
        <v>6.45</v>
      </c>
      <c r="N14" s="18">
        <f t="shared" si="3"/>
        <v>9.35</v>
      </c>
      <c r="O14" s="19">
        <f t="shared" si="7"/>
        <v>13</v>
      </c>
      <c r="P14" s="17">
        <v>3.4</v>
      </c>
      <c r="Q14" s="17">
        <v>6.15</v>
      </c>
      <c r="R14" s="18">
        <f t="shared" si="4"/>
        <v>9.5500000000000007</v>
      </c>
      <c r="S14" s="19">
        <f t="shared" si="8"/>
        <v>19</v>
      </c>
      <c r="T14" s="20">
        <f t="shared" si="5"/>
        <v>41.850000000000009</v>
      </c>
      <c r="U14" s="19">
        <f t="shared" si="9"/>
        <v>17</v>
      </c>
    </row>
    <row r="15" spans="1:21" ht="21" x14ac:dyDescent="0.35">
      <c r="A15" s="29">
        <v>212</v>
      </c>
      <c r="B15" s="30" t="s">
        <v>233</v>
      </c>
      <c r="C15" s="30" t="s">
        <v>44</v>
      </c>
      <c r="D15" s="17">
        <v>3.5</v>
      </c>
      <c r="E15" s="17">
        <v>8.4</v>
      </c>
      <c r="F15" s="18">
        <f t="shared" si="0"/>
        <v>11.9</v>
      </c>
      <c r="G15" s="19">
        <f t="shared" si="1"/>
        <v>18</v>
      </c>
      <c r="H15" s="17">
        <v>3</v>
      </c>
      <c r="I15" s="17">
        <v>7.95</v>
      </c>
      <c r="J15" s="18">
        <f t="shared" si="2"/>
        <v>10.95</v>
      </c>
      <c r="K15" s="19">
        <f t="shared" si="6"/>
        <v>9</v>
      </c>
      <c r="L15" s="17">
        <v>3.5</v>
      </c>
      <c r="M15" s="17">
        <v>7.35</v>
      </c>
      <c r="N15" s="18">
        <f t="shared" si="3"/>
        <v>10.85</v>
      </c>
      <c r="O15" s="19">
        <f t="shared" si="7"/>
        <v>5</v>
      </c>
      <c r="P15" s="17">
        <v>3.3</v>
      </c>
      <c r="Q15" s="17">
        <v>6.55</v>
      </c>
      <c r="R15" s="18">
        <f t="shared" si="4"/>
        <v>9.85</v>
      </c>
      <c r="S15" s="19">
        <f t="shared" si="8"/>
        <v>17</v>
      </c>
      <c r="T15" s="20">
        <f t="shared" si="5"/>
        <v>43.550000000000004</v>
      </c>
      <c r="U15" s="19">
        <f t="shared" si="9"/>
        <v>11</v>
      </c>
    </row>
    <row r="16" spans="1:21" ht="21" x14ac:dyDescent="0.35">
      <c r="A16" s="29">
        <v>213</v>
      </c>
      <c r="B16" s="30" t="s">
        <v>234</v>
      </c>
      <c r="C16" s="30" t="s">
        <v>44</v>
      </c>
      <c r="D16" s="17">
        <v>3.5</v>
      </c>
      <c r="E16" s="17">
        <v>8.15</v>
      </c>
      <c r="F16" s="18">
        <f>D16+E16</f>
        <v>11.65</v>
      </c>
      <c r="G16" s="19">
        <f t="shared" si="1"/>
        <v>19</v>
      </c>
      <c r="H16" s="17">
        <v>3</v>
      </c>
      <c r="I16" s="17">
        <v>7.6</v>
      </c>
      <c r="J16" s="18">
        <f>H16+I16</f>
        <v>10.6</v>
      </c>
      <c r="K16" s="19">
        <f t="shared" si="6"/>
        <v>14</v>
      </c>
      <c r="L16" s="17">
        <v>2.7</v>
      </c>
      <c r="M16" s="17">
        <v>5.65</v>
      </c>
      <c r="N16" s="18">
        <f>L16+M16</f>
        <v>8.3500000000000014</v>
      </c>
      <c r="O16" s="19">
        <f t="shared" si="7"/>
        <v>17</v>
      </c>
      <c r="P16" s="17">
        <v>2.2999999999999998</v>
      </c>
      <c r="Q16" s="17">
        <v>7.4</v>
      </c>
      <c r="R16" s="18">
        <f>P16+Q16</f>
        <v>9.6999999999999993</v>
      </c>
      <c r="S16" s="19">
        <f t="shared" si="8"/>
        <v>18</v>
      </c>
      <c r="T16" s="20">
        <f>F16+J16+N16+R16</f>
        <v>40.299999999999997</v>
      </c>
      <c r="U16" s="19">
        <f t="shared" si="9"/>
        <v>19</v>
      </c>
    </row>
    <row r="17" spans="1:21" ht="21" x14ac:dyDescent="0.35">
      <c r="A17" s="29">
        <v>214</v>
      </c>
      <c r="B17" s="30" t="s">
        <v>235</v>
      </c>
      <c r="C17" s="30" t="s">
        <v>236</v>
      </c>
      <c r="D17" s="17">
        <v>3.5</v>
      </c>
      <c r="E17" s="17">
        <v>9.0500000000000007</v>
      </c>
      <c r="F17" s="18">
        <f t="shared" ref="F17:F26" si="10">D17+E17</f>
        <v>12.55</v>
      </c>
      <c r="G17" s="19">
        <f t="shared" si="1"/>
        <v>5</v>
      </c>
      <c r="H17" s="17">
        <v>3</v>
      </c>
      <c r="I17" s="17">
        <v>8.1999999999999993</v>
      </c>
      <c r="J17" s="18">
        <f>H17+I17</f>
        <v>11.2</v>
      </c>
      <c r="K17" s="19">
        <f t="shared" si="6"/>
        <v>6</v>
      </c>
      <c r="L17" s="17">
        <v>3.5</v>
      </c>
      <c r="M17" s="17">
        <v>6.6</v>
      </c>
      <c r="N17" s="18">
        <f>L17+M17</f>
        <v>10.1</v>
      </c>
      <c r="O17" s="19">
        <f t="shared" si="7"/>
        <v>9</v>
      </c>
      <c r="P17" s="17">
        <v>3.2</v>
      </c>
      <c r="Q17" s="17">
        <v>8.5500000000000007</v>
      </c>
      <c r="R17" s="18">
        <f>P17+Q17</f>
        <v>11.75</v>
      </c>
      <c r="S17" s="19">
        <f t="shared" si="8"/>
        <v>4</v>
      </c>
      <c r="T17" s="20">
        <f>F17+J17+N17+R17</f>
        <v>45.6</v>
      </c>
      <c r="U17" s="19">
        <f t="shared" si="9"/>
        <v>7</v>
      </c>
    </row>
    <row r="18" spans="1:21" ht="21" x14ac:dyDescent="0.35">
      <c r="A18" s="29">
        <v>215</v>
      </c>
      <c r="B18" s="30" t="s">
        <v>237</v>
      </c>
      <c r="C18" s="30" t="s">
        <v>238</v>
      </c>
      <c r="D18" s="17">
        <v>3.5</v>
      </c>
      <c r="E18" s="17">
        <v>9.1</v>
      </c>
      <c r="F18" s="18">
        <f t="shared" si="10"/>
        <v>12.6</v>
      </c>
      <c r="G18" s="19">
        <f t="shared" si="1"/>
        <v>4</v>
      </c>
      <c r="H18" s="17">
        <v>3.4</v>
      </c>
      <c r="I18" s="17">
        <v>7.3</v>
      </c>
      <c r="J18" s="18">
        <f t="shared" ref="J18:J26" si="11">H18+I18</f>
        <v>10.7</v>
      </c>
      <c r="K18" s="19">
        <f t="shared" si="6"/>
        <v>12</v>
      </c>
      <c r="L18" s="17">
        <v>4.0999999999999996</v>
      </c>
      <c r="M18" s="17">
        <v>8.1</v>
      </c>
      <c r="N18" s="18">
        <f t="shared" ref="N18:N26" si="12">L18+M18</f>
        <v>12.2</v>
      </c>
      <c r="O18" s="19">
        <f t="shared" si="7"/>
        <v>1</v>
      </c>
      <c r="P18" s="17">
        <v>3.4</v>
      </c>
      <c r="Q18" s="17">
        <v>8.5500000000000007</v>
      </c>
      <c r="R18" s="18">
        <f t="shared" ref="R18:R26" si="13">P18+Q18</f>
        <v>11.950000000000001</v>
      </c>
      <c r="S18" s="19">
        <f t="shared" si="8"/>
        <v>1</v>
      </c>
      <c r="T18" s="20">
        <f t="shared" ref="T18:T26" si="14">F18+J18+N18+R18</f>
        <v>47.45</v>
      </c>
      <c r="U18" s="19">
        <f t="shared" si="9"/>
        <v>2</v>
      </c>
    </row>
    <row r="19" spans="1:21" ht="21" x14ac:dyDescent="0.35">
      <c r="A19" s="29">
        <v>216</v>
      </c>
      <c r="B19" s="30" t="s">
        <v>304</v>
      </c>
      <c r="C19" s="30" t="s">
        <v>116</v>
      </c>
      <c r="D19" s="17">
        <v>3.5</v>
      </c>
      <c r="E19" s="17">
        <v>8.9499999999999993</v>
      </c>
      <c r="F19" s="18">
        <f t="shared" si="10"/>
        <v>12.45</v>
      </c>
      <c r="G19" s="19">
        <f t="shared" si="1"/>
        <v>11</v>
      </c>
      <c r="H19" s="17">
        <v>3</v>
      </c>
      <c r="I19" s="17">
        <v>6.65</v>
      </c>
      <c r="J19" s="18">
        <f t="shared" si="11"/>
        <v>9.65</v>
      </c>
      <c r="K19" s="19">
        <f t="shared" si="6"/>
        <v>17</v>
      </c>
      <c r="L19" s="17">
        <v>2.8</v>
      </c>
      <c r="M19" s="17">
        <v>7.1</v>
      </c>
      <c r="N19" s="18">
        <f t="shared" si="12"/>
        <v>9.8999999999999986</v>
      </c>
      <c r="O19" s="19">
        <f t="shared" si="7"/>
        <v>11</v>
      </c>
      <c r="P19" s="17">
        <v>3.2</v>
      </c>
      <c r="Q19" s="17">
        <v>7.75</v>
      </c>
      <c r="R19" s="18">
        <f t="shared" si="13"/>
        <v>10.95</v>
      </c>
      <c r="S19" s="19">
        <f t="shared" si="8"/>
        <v>12</v>
      </c>
      <c r="T19" s="20">
        <f t="shared" si="14"/>
        <v>42.95</v>
      </c>
      <c r="U19" s="19">
        <f t="shared" si="9"/>
        <v>13</v>
      </c>
    </row>
    <row r="20" spans="1:21" ht="21" x14ac:dyDescent="0.35">
      <c r="A20" s="31">
        <v>217</v>
      </c>
      <c r="B20" s="30" t="s">
        <v>239</v>
      </c>
      <c r="C20" s="30" t="s">
        <v>116</v>
      </c>
      <c r="D20" s="17">
        <v>3.5</v>
      </c>
      <c r="E20" s="17">
        <v>8.6999999999999993</v>
      </c>
      <c r="F20" s="18">
        <f t="shared" si="10"/>
        <v>12.2</v>
      </c>
      <c r="G20" s="19">
        <f t="shared" si="1"/>
        <v>14</v>
      </c>
      <c r="H20" s="17">
        <v>3</v>
      </c>
      <c r="I20" s="17">
        <v>7.25</v>
      </c>
      <c r="J20" s="18">
        <f t="shared" si="11"/>
        <v>10.25</v>
      </c>
      <c r="K20" s="19">
        <f t="shared" si="6"/>
        <v>16</v>
      </c>
      <c r="L20" s="17">
        <v>3.9</v>
      </c>
      <c r="M20" s="17">
        <v>7.9</v>
      </c>
      <c r="N20" s="18">
        <f t="shared" si="12"/>
        <v>11.8</v>
      </c>
      <c r="O20" s="19">
        <f t="shared" si="7"/>
        <v>2</v>
      </c>
      <c r="P20" s="17">
        <v>3.2</v>
      </c>
      <c r="Q20" s="17">
        <v>6.7249999999999996</v>
      </c>
      <c r="R20" s="18">
        <f t="shared" si="13"/>
        <v>9.9250000000000007</v>
      </c>
      <c r="S20" s="19">
        <f t="shared" si="8"/>
        <v>16</v>
      </c>
      <c r="T20" s="20">
        <f t="shared" si="14"/>
        <v>44.174999999999997</v>
      </c>
      <c r="U20" s="19">
        <f t="shared" si="9"/>
        <v>10</v>
      </c>
    </row>
    <row r="21" spans="1:21" ht="21" x14ac:dyDescent="0.35">
      <c r="A21" s="31">
        <v>218</v>
      </c>
      <c r="B21" s="34" t="s">
        <v>303</v>
      </c>
      <c r="C21" s="30" t="s">
        <v>116</v>
      </c>
      <c r="D21" s="17">
        <v>0</v>
      </c>
      <c r="E21" s="17">
        <v>0</v>
      </c>
      <c r="F21" s="18">
        <f t="shared" si="10"/>
        <v>0</v>
      </c>
      <c r="G21" s="19">
        <f t="shared" si="1"/>
        <v>20</v>
      </c>
      <c r="H21" s="17">
        <v>0</v>
      </c>
      <c r="I21" s="17">
        <v>0</v>
      </c>
      <c r="J21" s="18">
        <f t="shared" si="11"/>
        <v>0</v>
      </c>
      <c r="K21" s="19">
        <f t="shared" si="6"/>
        <v>20</v>
      </c>
      <c r="L21" s="17">
        <v>0</v>
      </c>
      <c r="M21" s="17">
        <v>0</v>
      </c>
      <c r="N21" s="18">
        <f t="shared" si="12"/>
        <v>0</v>
      </c>
      <c r="O21" s="19">
        <f t="shared" si="7"/>
        <v>20</v>
      </c>
      <c r="P21" s="17">
        <v>0</v>
      </c>
      <c r="Q21" s="17">
        <v>0</v>
      </c>
      <c r="R21" s="18">
        <f t="shared" si="13"/>
        <v>0</v>
      </c>
      <c r="S21" s="19">
        <f t="shared" si="8"/>
        <v>20</v>
      </c>
      <c r="T21" s="20">
        <f t="shared" si="14"/>
        <v>0</v>
      </c>
      <c r="U21" s="19">
        <f t="shared" si="9"/>
        <v>20</v>
      </c>
    </row>
    <row r="22" spans="1:21" ht="21" x14ac:dyDescent="0.35">
      <c r="A22" s="29">
        <v>219</v>
      </c>
      <c r="B22" s="30" t="s">
        <v>303</v>
      </c>
      <c r="C22" s="30" t="s">
        <v>131</v>
      </c>
      <c r="D22" s="17">
        <v>0</v>
      </c>
      <c r="E22" s="17">
        <v>0</v>
      </c>
      <c r="F22" s="18">
        <f t="shared" si="10"/>
        <v>0</v>
      </c>
      <c r="G22" s="19">
        <f t="shared" si="1"/>
        <v>20</v>
      </c>
      <c r="H22" s="17">
        <v>0</v>
      </c>
      <c r="I22" s="17">
        <v>0</v>
      </c>
      <c r="J22" s="18">
        <f t="shared" si="11"/>
        <v>0</v>
      </c>
      <c r="K22" s="19">
        <f t="shared" si="6"/>
        <v>20</v>
      </c>
      <c r="L22" s="17">
        <v>0</v>
      </c>
      <c r="M22" s="17">
        <v>0</v>
      </c>
      <c r="N22" s="18">
        <f t="shared" si="12"/>
        <v>0</v>
      </c>
      <c r="O22" s="19">
        <f t="shared" si="7"/>
        <v>20</v>
      </c>
      <c r="P22" s="17">
        <v>0</v>
      </c>
      <c r="Q22" s="17">
        <v>0</v>
      </c>
      <c r="R22" s="18">
        <f t="shared" si="13"/>
        <v>0</v>
      </c>
      <c r="S22" s="19">
        <f t="shared" si="8"/>
        <v>20</v>
      </c>
      <c r="T22" s="20">
        <f t="shared" si="14"/>
        <v>0</v>
      </c>
      <c r="U22" s="19">
        <f t="shared" si="9"/>
        <v>20</v>
      </c>
    </row>
    <row r="23" spans="1:21" ht="21" x14ac:dyDescent="0.35">
      <c r="A23" s="36">
        <v>142</v>
      </c>
      <c r="B23" s="30" t="s">
        <v>240</v>
      </c>
      <c r="C23" s="30" t="s">
        <v>302</v>
      </c>
      <c r="D23" s="17">
        <v>3.5</v>
      </c>
      <c r="E23" s="17">
        <v>8.6999999999999993</v>
      </c>
      <c r="F23" s="18">
        <f t="shared" ref="F23:F25" si="15">D23+E23</f>
        <v>12.2</v>
      </c>
      <c r="G23" s="19">
        <f t="shared" si="1"/>
        <v>14</v>
      </c>
      <c r="H23" s="17">
        <v>3</v>
      </c>
      <c r="I23" s="17">
        <v>7.8</v>
      </c>
      <c r="J23" s="18">
        <f t="shared" ref="J23:J25" si="16">H23+I23</f>
        <v>10.8</v>
      </c>
      <c r="K23" s="19">
        <f t="shared" si="6"/>
        <v>11</v>
      </c>
      <c r="L23" s="17">
        <v>2.9</v>
      </c>
      <c r="M23" s="17">
        <v>5.45</v>
      </c>
      <c r="N23" s="18">
        <f t="shared" ref="N23:N25" si="17">L23+M23</f>
        <v>8.35</v>
      </c>
      <c r="O23" s="19">
        <f t="shared" si="7"/>
        <v>18</v>
      </c>
      <c r="P23" s="17">
        <v>3.3</v>
      </c>
      <c r="Q23" s="17">
        <v>7.4</v>
      </c>
      <c r="R23" s="18">
        <f t="shared" ref="R23:R25" si="18">P23+Q23</f>
        <v>10.7</v>
      </c>
      <c r="S23" s="19">
        <f t="shared" si="8"/>
        <v>14</v>
      </c>
      <c r="T23" s="20">
        <f t="shared" ref="T23:T25" si="19">F23+J23+N23+R23</f>
        <v>42.05</v>
      </c>
      <c r="U23" s="19">
        <f t="shared" si="9"/>
        <v>15</v>
      </c>
    </row>
    <row r="24" spans="1:21" ht="21" x14ac:dyDescent="0.35">
      <c r="A24" s="36">
        <v>143</v>
      </c>
      <c r="B24" s="30" t="s">
        <v>241</v>
      </c>
      <c r="C24" s="30" t="s">
        <v>302</v>
      </c>
      <c r="D24" s="17">
        <v>3.5</v>
      </c>
      <c r="E24" s="17">
        <v>9</v>
      </c>
      <c r="F24" s="18">
        <f t="shared" si="15"/>
        <v>12.5</v>
      </c>
      <c r="G24" s="19">
        <f t="shared" si="1"/>
        <v>8</v>
      </c>
      <c r="H24" s="17">
        <v>3</v>
      </c>
      <c r="I24" s="17">
        <v>7.35</v>
      </c>
      <c r="J24" s="18">
        <f t="shared" si="16"/>
        <v>10.35</v>
      </c>
      <c r="K24" s="19">
        <f t="shared" si="6"/>
        <v>15</v>
      </c>
      <c r="L24" s="17">
        <v>2.7</v>
      </c>
      <c r="M24" s="17">
        <v>7.45</v>
      </c>
      <c r="N24" s="18">
        <f t="shared" si="17"/>
        <v>10.15</v>
      </c>
      <c r="O24" s="19">
        <f t="shared" si="7"/>
        <v>8</v>
      </c>
      <c r="P24" s="17">
        <v>3.3</v>
      </c>
      <c r="Q24" s="17">
        <v>6.8</v>
      </c>
      <c r="R24" s="18">
        <f t="shared" si="18"/>
        <v>10.1</v>
      </c>
      <c r="S24" s="19">
        <f t="shared" si="8"/>
        <v>15</v>
      </c>
      <c r="T24" s="20">
        <f t="shared" si="19"/>
        <v>43.1</v>
      </c>
      <c r="U24" s="19">
        <f t="shared" si="9"/>
        <v>12</v>
      </c>
    </row>
    <row r="25" spans="1:21" ht="21" x14ac:dyDescent="0.35">
      <c r="A25" s="29">
        <v>144</v>
      </c>
      <c r="B25" s="30" t="s">
        <v>242</v>
      </c>
      <c r="C25" s="30" t="s">
        <v>302</v>
      </c>
      <c r="D25" s="17">
        <v>3.5</v>
      </c>
      <c r="E25" s="17">
        <v>9.35</v>
      </c>
      <c r="F25" s="18">
        <f t="shared" si="15"/>
        <v>12.85</v>
      </c>
      <c r="G25" s="19">
        <f t="shared" si="1"/>
        <v>1</v>
      </c>
      <c r="H25" s="17">
        <v>3</v>
      </c>
      <c r="I25" s="17">
        <v>8.35</v>
      </c>
      <c r="J25" s="18">
        <f t="shared" si="16"/>
        <v>11.35</v>
      </c>
      <c r="K25" s="19">
        <f t="shared" si="6"/>
        <v>4</v>
      </c>
      <c r="L25" s="17">
        <v>2.9</v>
      </c>
      <c r="M25" s="17">
        <v>6.35</v>
      </c>
      <c r="N25" s="18">
        <f t="shared" si="17"/>
        <v>9.25</v>
      </c>
      <c r="O25" s="19">
        <f t="shared" si="7"/>
        <v>14</v>
      </c>
      <c r="P25" s="17">
        <v>3.5</v>
      </c>
      <c r="Q25" s="17">
        <v>7.9</v>
      </c>
      <c r="R25" s="18">
        <f t="shared" si="18"/>
        <v>11.4</v>
      </c>
      <c r="S25" s="19">
        <f t="shared" si="8"/>
        <v>7</v>
      </c>
      <c r="T25" s="20">
        <f t="shared" si="19"/>
        <v>44.85</v>
      </c>
      <c r="U25" s="19">
        <f t="shared" si="9"/>
        <v>9</v>
      </c>
    </row>
    <row r="26" spans="1:21" ht="21" x14ac:dyDescent="0.35">
      <c r="A26" s="29">
        <v>145</v>
      </c>
      <c r="B26" s="30" t="s">
        <v>243</v>
      </c>
      <c r="C26" s="30" t="s">
        <v>84</v>
      </c>
      <c r="D26" s="17">
        <v>3.5</v>
      </c>
      <c r="E26" s="17">
        <v>9.0500000000000007</v>
      </c>
      <c r="F26" s="18">
        <f t="shared" si="10"/>
        <v>12.55</v>
      </c>
      <c r="G26" s="19">
        <f t="shared" si="1"/>
        <v>5</v>
      </c>
      <c r="H26" s="17">
        <v>3</v>
      </c>
      <c r="I26" s="17">
        <v>8.4499999999999993</v>
      </c>
      <c r="J26" s="18">
        <f t="shared" si="11"/>
        <v>11.45</v>
      </c>
      <c r="K26" s="19">
        <f t="shared" si="6"/>
        <v>3</v>
      </c>
      <c r="L26" s="17">
        <v>3.5</v>
      </c>
      <c r="M26" s="17">
        <v>7.05</v>
      </c>
      <c r="N26" s="18">
        <f t="shared" si="12"/>
        <v>10.55</v>
      </c>
      <c r="O26" s="19">
        <f t="shared" si="7"/>
        <v>7</v>
      </c>
      <c r="P26" s="17">
        <v>3.4</v>
      </c>
      <c r="Q26" s="17">
        <v>8.3000000000000007</v>
      </c>
      <c r="R26" s="18">
        <f t="shared" si="13"/>
        <v>11.700000000000001</v>
      </c>
      <c r="S26" s="19">
        <f t="shared" si="8"/>
        <v>5</v>
      </c>
      <c r="T26" s="20">
        <f t="shared" si="14"/>
        <v>46.25</v>
      </c>
      <c r="U26" s="19">
        <f t="shared" si="9"/>
        <v>3</v>
      </c>
    </row>
    <row r="27" spans="1:21" ht="15.75" thickBot="1" x14ac:dyDescent="0.3"/>
    <row r="28" spans="1:21" ht="38.25" thickBot="1" x14ac:dyDescent="0.55000000000000004">
      <c r="A28" s="1" t="s">
        <v>244</v>
      </c>
      <c r="B28" s="2"/>
      <c r="C28" s="3"/>
      <c r="D28" s="4"/>
      <c r="E28" s="3"/>
      <c r="F28" s="3"/>
      <c r="G28" s="2"/>
      <c r="H28" s="5"/>
      <c r="I28" s="3"/>
      <c r="J28" s="3"/>
      <c r="K28" s="3"/>
      <c r="L28" s="4"/>
      <c r="M28" s="5" t="s">
        <v>1</v>
      </c>
      <c r="N28" s="3"/>
      <c r="O28" s="2"/>
      <c r="P28" s="5"/>
      <c r="Q28" s="3"/>
      <c r="R28" s="3"/>
      <c r="S28" s="3"/>
      <c r="T28" s="3"/>
      <c r="U28" s="6"/>
    </row>
    <row r="29" spans="1:21" ht="18.75" thickBot="1" x14ac:dyDescent="0.3">
      <c r="A29" s="7" t="s">
        <v>2</v>
      </c>
      <c r="B29" s="8" t="s">
        <v>3</v>
      </c>
      <c r="C29" s="9" t="s">
        <v>4</v>
      </c>
      <c r="D29" s="10" t="s">
        <v>5</v>
      </c>
      <c r="E29" s="11"/>
      <c r="F29" s="38"/>
      <c r="G29" s="39"/>
      <c r="H29" s="10" t="s">
        <v>6</v>
      </c>
      <c r="I29" s="11"/>
      <c r="J29" s="38"/>
      <c r="K29" s="39"/>
      <c r="L29" s="10" t="s">
        <v>7</v>
      </c>
      <c r="M29" s="11"/>
      <c r="N29" s="38"/>
      <c r="O29" s="39"/>
      <c r="P29" s="10" t="s">
        <v>8</v>
      </c>
      <c r="Q29" s="11"/>
      <c r="R29" s="38"/>
      <c r="S29" s="39"/>
      <c r="T29" s="40" t="s">
        <v>9</v>
      </c>
      <c r="U29" s="41"/>
    </row>
    <row r="30" spans="1:21" ht="18" x14ac:dyDescent="0.25">
      <c r="A30" s="25"/>
      <c r="B30" s="24"/>
      <c r="C30" s="24"/>
      <c r="D30" s="13" t="s">
        <v>10</v>
      </c>
      <c r="E30" s="14" t="s">
        <v>11</v>
      </c>
      <c r="F30" s="15" t="s">
        <v>12</v>
      </c>
      <c r="G30" s="12" t="s">
        <v>13</v>
      </c>
      <c r="H30" s="13" t="s">
        <v>10</v>
      </c>
      <c r="I30" s="14" t="s">
        <v>11</v>
      </c>
      <c r="J30" s="15" t="s">
        <v>12</v>
      </c>
      <c r="K30" s="12" t="s">
        <v>13</v>
      </c>
      <c r="L30" s="13" t="s">
        <v>10</v>
      </c>
      <c r="M30" s="14" t="s">
        <v>11</v>
      </c>
      <c r="N30" s="15" t="s">
        <v>12</v>
      </c>
      <c r="O30" s="12" t="s">
        <v>13</v>
      </c>
      <c r="P30" s="13" t="s">
        <v>10</v>
      </c>
      <c r="Q30" s="14" t="s">
        <v>11</v>
      </c>
      <c r="R30" s="15" t="s">
        <v>12</v>
      </c>
      <c r="S30" s="12" t="s">
        <v>13</v>
      </c>
      <c r="T30" s="16" t="s">
        <v>12</v>
      </c>
      <c r="U30" s="12" t="s">
        <v>13</v>
      </c>
    </row>
    <row r="31" spans="1:21" ht="21" x14ac:dyDescent="0.35">
      <c r="A31" s="29">
        <v>221</v>
      </c>
      <c r="B31" s="30" t="s">
        <v>245</v>
      </c>
      <c r="C31" s="30" t="s">
        <v>236</v>
      </c>
      <c r="D31" s="17">
        <v>3.8</v>
      </c>
      <c r="E31" s="17">
        <v>9.1999999999999993</v>
      </c>
      <c r="F31" s="18">
        <f t="shared" ref="F31:F34" si="20">D31+E31</f>
        <v>13</v>
      </c>
      <c r="G31" s="19">
        <f>RANK(F31,$F$31:$F$34)</f>
        <v>2</v>
      </c>
      <c r="H31" s="17">
        <v>3.1</v>
      </c>
      <c r="I31" s="17">
        <v>8.1</v>
      </c>
      <c r="J31" s="18">
        <f t="shared" ref="J31:J34" si="21">H31+I31</f>
        <v>11.2</v>
      </c>
      <c r="K31" s="19">
        <f>RANK(J31,$J$31:$J$34)</f>
        <v>2</v>
      </c>
      <c r="L31" s="17">
        <v>4.2</v>
      </c>
      <c r="M31" s="17">
        <v>6.15</v>
      </c>
      <c r="N31" s="18">
        <f t="shared" ref="N31:N34" si="22">L31+M31</f>
        <v>10.350000000000001</v>
      </c>
      <c r="O31" s="19">
        <f>RANK(N31,$N$31:$N$34)</f>
        <v>3</v>
      </c>
      <c r="P31" s="17">
        <v>3.8</v>
      </c>
      <c r="Q31" s="17">
        <v>7.35</v>
      </c>
      <c r="R31" s="18">
        <f t="shared" ref="R31:R34" si="23">P31+Q31</f>
        <v>11.149999999999999</v>
      </c>
      <c r="S31" s="19">
        <f>RANK(R31,$R$31:$R$34)</f>
        <v>3</v>
      </c>
      <c r="T31" s="20">
        <f t="shared" ref="T31:T34" si="24">F31+J31+N31+R31</f>
        <v>45.699999999999996</v>
      </c>
      <c r="U31" s="19">
        <f>RANK(T31,$T$31:$T$34)</f>
        <v>2</v>
      </c>
    </row>
    <row r="32" spans="1:21" ht="21" x14ac:dyDescent="0.35">
      <c r="A32" s="31">
        <v>224</v>
      </c>
      <c r="B32" s="32" t="s">
        <v>303</v>
      </c>
      <c r="C32" s="32" t="s">
        <v>40</v>
      </c>
      <c r="D32" s="17">
        <v>0</v>
      </c>
      <c r="E32" s="17">
        <v>0</v>
      </c>
      <c r="F32" s="18">
        <f t="shared" si="20"/>
        <v>0</v>
      </c>
      <c r="G32" s="19">
        <f t="shared" ref="G32:G34" si="25">RANK(F32,$F$31:$F$34)</f>
        <v>4</v>
      </c>
      <c r="H32" s="17">
        <v>0</v>
      </c>
      <c r="I32" s="17">
        <v>0</v>
      </c>
      <c r="J32" s="18">
        <f t="shared" si="21"/>
        <v>0</v>
      </c>
      <c r="K32" s="19">
        <f t="shared" ref="K32:K34" si="26">RANK(J32,$J$31:$J$34)</f>
        <v>4</v>
      </c>
      <c r="L32" s="17">
        <v>0</v>
      </c>
      <c r="M32" s="17">
        <v>0</v>
      </c>
      <c r="N32" s="18">
        <f t="shared" si="22"/>
        <v>0</v>
      </c>
      <c r="O32" s="19">
        <f t="shared" ref="O32:O34" si="27">RANK(N32,$N$31:$N$34)</f>
        <v>4</v>
      </c>
      <c r="P32" s="17">
        <v>0</v>
      </c>
      <c r="Q32" s="17">
        <v>0</v>
      </c>
      <c r="R32" s="18">
        <f t="shared" si="23"/>
        <v>0</v>
      </c>
      <c r="S32" s="19">
        <f t="shared" ref="S32:S34" si="28">RANK(R32,$R$31:$R$34)</f>
        <v>4</v>
      </c>
      <c r="T32" s="20">
        <f t="shared" si="24"/>
        <v>0</v>
      </c>
      <c r="U32" s="19">
        <f t="shared" ref="U32:U34" si="29">RANK(T32,$T$31:$T$34)</f>
        <v>4</v>
      </c>
    </row>
    <row r="33" spans="1:21" ht="21" x14ac:dyDescent="0.35">
      <c r="A33" s="29">
        <v>222</v>
      </c>
      <c r="B33" s="30" t="s">
        <v>246</v>
      </c>
      <c r="C33" s="30" t="s">
        <v>84</v>
      </c>
      <c r="D33" s="17">
        <v>4.3</v>
      </c>
      <c r="E33" s="17">
        <v>9.15</v>
      </c>
      <c r="F33" s="18">
        <f t="shared" si="20"/>
        <v>13.45</v>
      </c>
      <c r="G33" s="19">
        <f t="shared" si="25"/>
        <v>1</v>
      </c>
      <c r="H33" s="17">
        <v>3.4</v>
      </c>
      <c r="I33" s="17">
        <v>9.0500000000000007</v>
      </c>
      <c r="J33" s="18">
        <f t="shared" si="21"/>
        <v>12.450000000000001</v>
      </c>
      <c r="K33" s="19">
        <f t="shared" si="26"/>
        <v>1</v>
      </c>
      <c r="L33" s="17">
        <v>4.2</v>
      </c>
      <c r="M33" s="17">
        <v>7.9</v>
      </c>
      <c r="N33" s="18">
        <f t="shared" si="22"/>
        <v>12.100000000000001</v>
      </c>
      <c r="O33" s="19">
        <f t="shared" si="27"/>
        <v>1</v>
      </c>
      <c r="P33" s="17">
        <v>4</v>
      </c>
      <c r="Q33" s="17">
        <v>8.0500000000000007</v>
      </c>
      <c r="R33" s="18">
        <f t="shared" si="23"/>
        <v>12.05</v>
      </c>
      <c r="S33" s="19">
        <f t="shared" si="28"/>
        <v>1</v>
      </c>
      <c r="T33" s="20">
        <f t="shared" si="24"/>
        <v>50.05</v>
      </c>
      <c r="U33" s="19">
        <f t="shared" si="29"/>
        <v>1</v>
      </c>
    </row>
    <row r="34" spans="1:21" ht="21" x14ac:dyDescent="0.35">
      <c r="A34" s="31">
        <v>223</v>
      </c>
      <c r="B34" s="30" t="s">
        <v>247</v>
      </c>
      <c r="C34" s="30" t="s">
        <v>84</v>
      </c>
      <c r="D34" s="17">
        <v>4</v>
      </c>
      <c r="E34" s="17">
        <v>7.95</v>
      </c>
      <c r="F34" s="18">
        <f t="shared" si="20"/>
        <v>11.95</v>
      </c>
      <c r="G34" s="19">
        <f t="shared" si="25"/>
        <v>3</v>
      </c>
      <c r="H34" s="17">
        <v>3.3</v>
      </c>
      <c r="I34" s="17">
        <v>5.8</v>
      </c>
      <c r="J34" s="18">
        <f t="shared" si="21"/>
        <v>9.1</v>
      </c>
      <c r="K34" s="19">
        <f t="shared" si="26"/>
        <v>3</v>
      </c>
      <c r="L34" s="17">
        <v>4.3</v>
      </c>
      <c r="M34" s="17">
        <v>6.15</v>
      </c>
      <c r="N34" s="18">
        <f t="shared" si="22"/>
        <v>10.45</v>
      </c>
      <c r="O34" s="19">
        <f t="shared" si="27"/>
        <v>2</v>
      </c>
      <c r="P34" s="17">
        <v>4</v>
      </c>
      <c r="Q34" s="17">
        <v>7.9749999999999996</v>
      </c>
      <c r="R34" s="18">
        <f t="shared" si="23"/>
        <v>11.975</v>
      </c>
      <c r="S34" s="19">
        <f t="shared" si="28"/>
        <v>2</v>
      </c>
      <c r="T34" s="20">
        <f t="shared" si="24"/>
        <v>43.474999999999994</v>
      </c>
      <c r="U34" s="19">
        <f t="shared" si="29"/>
        <v>3</v>
      </c>
    </row>
  </sheetData>
  <mergeCells count="10">
    <mergeCell ref="F4:G4"/>
    <mergeCell ref="J4:K4"/>
    <mergeCell ref="N4:O4"/>
    <mergeCell ref="R4:S4"/>
    <mergeCell ref="T4:U4"/>
    <mergeCell ref="F29:G29"/>
    <mergeCell ref="J29:K29"/>
    <mergeCell ref="N29:O29"/>
    <mergeCell ref="R29:S29"/>
    <mergeCell ref="T29:U29"/>
  </mergeCells>
  <conditionalFormatting sqref="F5:G26 J5:K26 N5:O26 R5:U26 F30:G34 J30:K34 N30:O34 R30:U34">
    <cfRule type="cellIs" dxfId="668" priority="94" stopIfTrue="1" operator="equal">
      <formula>1</formula>
    </cfRule>
    <cfRule type="cellIs" dxfId="667" priority="95" stopIfTrue="1" operator="equal">
      <formula>2</formula>
    </cfRule>
    <cfRule type="cellIs" dxfId="666" priority="96" stopIfTrue="1" operator="equal">
      <formula>3</formula>
    </cfRule>
  </conditionalFormatting>
  <conditionalFormatting sqref="G6:G26">
    <cfRule type="cellIs" dxfId="665" priority="88" stopIfTrue="1" operator="equal">
      <formula>1</formula>
    </cfRule>
    <cfRule type="cellIs" dxfId="664" priority="89" stopIfTrue="1" operator="equal">
      <formula>2</formula>
    </cfRule>
    <cfRule type="cellIs" dxfId="663" priority="90" stopIfTrue="1" operator="equal">
      <formula>3</formula>
    </cfRule>
  </conditionalFormatting>
  <conditionalFormatting sqref="G6:G26">
    <cfRule type="cellIs" dxfId="662" priority="85" stopIfTrue="1" operator="equal">
      <formula>1</formula>
    </cfRule>
    <cfRule type="cellIs" dxfId="661" priority="86" stopIfTrue="1" operator="equal">
      <formula>2</formula>
    </cfRule>
    <cfRule type="cellIs" dxfId="660" priority="87" stopIfTrue="1" operator="equal">
      <formula>3</formula>
    </cfRule>
  </conditionalFormatting>
  <conditionalFormatting sqref="G6:G26">
    <cfRule type="cellIs" dxfId="659" priority="82" stopIfTrue="1" operator="equal">
      <formula>1</formula>
    </cfRule>
    <cfRule type="cellIs" dxfId="658" priority="83" stopIfTrue="1" operator="equal">
      <formula>2</formula>
    </cfRule>
    <cfRule type="cellIs" dxfId="657" priority="84" stopIfTrue="1" operator="equal">
      <formula>3</formula>
    </cfRule>
  </conditionalFormatting>
  <conditionalFormatting sqref="K6:K26">
    <cfRule type="cellIs" dxfId="656" priority="79" stopIfTrue="1" operator="equal">
      <formula>1</formula>
    </cfRule>
    <cfRule type="cellIs" dxfId="655" priority="80" stopIfTrue="1" operator="equal">
      <formula>2</formula>
    </cfRule>
    <cfRule type="cellIs" dxfId="654" priority="81" stopIfTrue="1" operator="equal">
      <formula>3</formula>
    </cfRule>
  </conditionalFormatting>
  <conditionalFormatting sqref="K6:K26">
    <cfRule type="cellIs" dxfId="653" priority="76" stopIfTrue="1" operator="equal">
      <formula>1</formula>
    </cfRule>
    <cfRule type="cellIs" dxfId="652" priority="77" stopIfTrue="1" operator="equal">
      <formula>2</formula>
    </cfRule>
    <cfRule type="cellIs" dxfId="651" priority="78" stopIfTrue="1" operator="equal">
      <formula>3</formula>
    </cfRule>
  </conditionalFormatting>
  <conditionalFormatting sqref="K6:K26">
    <cfRule type="cellIs" dxfId="650" priority="73" stopIfTrue="1" operator="equal">
      <formula>1</formula>
    </cfRule>
    <cfRule type="cellIs" dxfId="649" priority="74" stopIfTrue="1" operator="equal">
      <formula>2</formula>
    </cfRule>
    <cfRule type="cellIs" dxfId="648" priority="75" stopIfTrue="1" operator="equal">
      <formula>3</formula>
    </cfRule>
  </conditionalFormatting>
  <conditionalFormatting sqref="O6:O26">
    <cfRule type="cellIs" dxfId="647" priority="70" stopIfTrue="1" operator="equal">
      <formula>1</formula>
    </cfRule>
    <cfRule type="cellIs" dxfId="646" priority="71" stopIfTrue="1" operator="equal">
      <formula>2</formula>
    </cfRule>
    <cfRule type="cellIs" dxfId="645" priority="72" stopIfTrue="1" operator="equal">
      <formula>3</formula>
    </cfRule>
  </conditionalFormatting>
  <conditionalFormatting sqref="O6:O26">
    <cfRule type="cellIs" dxfId="644" priority="67" stopIfTrue="1" operator="equal">
      <formula>1</formula>
    </cfRule>
    <cfRule type="cellIs" dxfId="643" priority="68" stopIfTrue="1" operator="equal">
      <formula>2</formula>
    </cfRule>
    <cfRule type="cellIs" dxfId="642" priority="69" stopIfTrue="1" operator="equal">
      <formula>3</formula>
    </cfRule>
  </conditionalFormatting>
  <conditionalFormatting sqref="O6:O26">
    <cfRule type="cellIs" dxfId="641" priority="64" stopIfTrue="1" operator="equal">
      <formula>1</formula>
    </cfRule>
    <cfRule type="cellIs" dxfId="640" priority="65" stopIfTrue="1" operator="equal">
      <formula>2</formula>
    </cfRule>
    <cfRule type="cellIs" dxfId="639" priority="66" stopIfTrue="1" operator="equal">
      <formula>3</formula>
    </cfRule>
  </conditionalFormatting>
  <conditionalFormatting sqref="S6:S26">
    <cfRule type="cellIs" dxfId="638" priority="61" stopIfTrue="1" operator="equal">
      <formula>1</formula>
    </cfRule>
    <cfRule type="cellIs" dxfId="637" priority="62" stopIfTrue="1" operator="equal">
      <formula>2</formula>
    </cfRule>
    <cfRule type="cellIs" dxfId="636" priority="63" stopIfTrue="1" operator="equal">
      <formula>3</formula>
    </cfRule>
  </conditionalFormatting>
  <conditionalFormatting sqref="S6:S26">
    <cfRule type="cellIs" dxfId="635" priority="58" stopIfTrue="1" operator="equal">
      <formula>1</formula>
    </cfRule>
    <cfRule type="cellIs" dxfId="634" priority="59" stopIfTrue="1" operator="equal">
      <formula>2</formula>
    </cfRule>
    <cfRule type="cellIs" dxfId="633" priority="60" stopIfTrue="1" operator="equal">
      <formula>3</formula>
    </cfRule>
  </conditionalFormatting>
  <conditionalFormatting sqref="S6:S26">
    <cfRule type="cellIs" dxfId="632" priority="55" stopIfTrue="1" operator="equal">
      <formula>1</formula>
    </cfRule>
    <cfRule type="cellIs" dxfId="631" priority="56" stopIfTrue="1" operator="equal">
      <formula>2</formula>
    </cfRule>
    <cfRule type="cellIs" dxfId="630" priority="57" stopIfTrue="1" operator="equal">
      <formula>3</formula>
    </cfRule>
  </conditionalFormatting>
  <conditionalFormatting sqref="U6:U26">
    <cfRule type="cellIs" dxfId="629" priority="52" stopIfTrue="1" operator="equal">
      <formula>1</formula>
    </cfRule>
    <cfRule type="cellIs" dxfId="628" priority="53" stopIfTrue="1" operator="equal">
      <formula>2</formula>
    </cfRule>
    <cfRule type="cellIs" dxfId="627" priority="54" stopIfTrue="1" operator="equal">
      <formula>3</formula>
    </cfRule>
  </conditionalFormatting>
  <conditionalFormatting sqref="U6:U26">
    <cfRule type="cellIs" dxfId="626" priority="49" stopIfTrue="1" operator="equal">
      <formula>1</formula>
    </cfRule>
    <cfRule type="cellIs" dxfId="625" priority="50" stopIfTrue="1" operator="equal">
      <formula>2</formula>
    </cfRule>
    <cfRule type="cellIs" dxfId="624" priority="51" stopIfTrue="1" operator="equal">
      <formula>3</formula>
    </cfRule>
  </conditionalFormatting>
  <conditionalFormatting sqref="U6:U26">
    <cfRule type="cellIs" dxfId="623" priority="46" stopIfTrue="1" operator="equal">
      <formula>1</formula>
    </cfRule>
    <cfRule type="cellIs" dxfId="622" priority="47" stopIfTrue="1" operator="equal">
      <formula>2</formula>
    </cfRule>
    <cfRule type="cellIs" dxfId="621" priority="48" stopIfTrue="1" operator="equal">
      <formula>3</formula>
    </cfRule>
  </conditionalFormatting>
  <conditionalFormatting sqref="G31:G34">
    <cfRule type="cellIs" dxfId="620" priority="43" stopIfTrue="1" operator="equal">
      <formula>1</formula>
    </cfRule>
    <cfRule type="cellIs" dxfId="619" priority="44" stopIfTrue="1" operator="equal">
      <formula>2</formula>
    </cfRule>
    <cfRule type="cellIs" dxfId="618" priority="45" stopIfTrue="1" operator="equal">
      <formula>3</formula>
    </cfRule>
  </conditionalFormatting>
  <conditionalFormatting sqref="G31:G34">
    <cfRule type="cellIs" dxfId="617" priority="40" stopIfTrue="1" operator="equal">
      <formula>1</formula>
    </cfRule>
    <cfRule type="cellIs" dxfId="616" priority="41" stopIfTrue="1" operator="equal">
      <formula>2</formula>
    </cfRule>
    <cfRule type="cellIs" dxfId="615" priority="42" stopIfTrue="1" operator="equal">
      <formula>3</formula>
    </cfRule>
  </conditionalFormatting>
  <conditionalFormatting sqref="G31:G34">
    <cfRule type="cellIs" dxfId="614" priority="37" stopIfTrue="1" operator="equal">
      <formula>1</formula>
    </cfRule>
    <cfRule type="cellIs" dxfId="613" priority="38" stopIfTrue="1" operator="equal">
      <formula>2</formula>
    </cfRule>
    <cfRule type="cellIs" dxfId="612" priority="39" stopIfTrue="1" operator="equal">
      <formula>3</formula>
    </cfRule>
  </conditionalFormatting>
  <conditionalFormatting sqref="K31:K34">
    <cfRule type="cellIs" dxfId="611" priority="34" stopIfTrue="1" operator="equal">
      <formula>1</formula>
    </cfRule>
    <cfRule type="cellIs" dxfId="610" priority="35" stopIfTrue="1" operator="equal">
      <formula>2</formula>
    </cfRule>
    <cfRule type="cellIs" dxfId="609" priority="36" stopIfTrue="1" operator="equal">
      <formula>3</formula>
    </cfRule>
  </conditionalFormatting>
  <conditionalFormatting sqref="K31:K34">
    <cfRule type="cellIs" dxfId="608" priority="31" stopIfTrue="1" operator="equal">
      <formula>1</formula>
    </cfRule>
    <cfRule type="cellIs" dxfId="607" priority="32" stopIfTrue="1" operator="equal">
      <formula>2</formula>
    </cfRule>
    <cfRule type="cellIs" dxfId="606" priority="33" stopIfTrue="1" operator="equal">
      <formula>3</formula>
    </cfRule>
  </conditionalFormatting>
  <conditionalFormatting sqref="K31:K34">
    <cfRule type="cellIs" dxfId="605" priority="28" stopIfTrue="1" operator="equal">
      <formula>1</formula>
    </cfRule>
    <cfRule type="cellIs" dxfId="604" priority="29" stopIfTrue="1" operator="equal">
      <formula>2</formula>
    </cfRule>
    <cfRule type="cellIs" dxfId="603" priority="30" stopIfTrue="1" operator="equal">
      <formula>3</formula>
    </cfRule>
  </conditionalFormatting>
  <conditionalFormatting sqref="O31:O34">
    <cfRule type="cellIs" dxfId="602" priority="25" stopIfTrue="1" operator="equal">
      <formula>1</formula>
    </cfRule>
    <cfRule type="cellIs" dxfId="601" priority="26" stopIfTrue="1" operator="equal">
      <formula>2</formula>
    </cfRule>
    <cfRule type="cellIs" dxfId="600" priority="27" stopIfTrue="1" operator="equal">
      <formula>3</formula>
    </cfRule>
  </conditionalFormatting>
  <conditionalFormatting sqref="O31:O34">
    <cfRule type="cellIs" dxfId="599" priority="22" stopIfTrue="1" operator="equal">
      <formula>1</formula>
    </cfRule>
    <cfRule type="cellIs" dxfId="598" priority="23" stopIfTrue="1" operator="equal">
      <formula>2</formula>
    </cfRule>
    <cfRule type="cellIs" dxfId="597" priority="24" stopIfTrue="1" operator="equal">
      <formula>3</formula>
    </cfRule>
  </conditionalFormatting>
  <conditionalFormatting sqref="O31:O34">
    <cfRule type="cellIs" dxfId="596" priority="19" stopIfTrue="1" operator="equal">
      <formula>1</formula>
    </cfRule>
    <cfRule type="cellIs" dxfId="595" priority="20" stopIfTrue="1" operator="equal">
      <formula>2</formula>
    </cfRule>
    <cfRule type="cellIs" dxfId="594" priority="21" stopIfTrue="1" operator="equal">
      <formula>3</formula>
    </cfRule>
  </conditionalFormatting>
  <conditionalFormatting sqref="S31:S34">
    <cfRule type="cellIs" dxfId="593" priority="16" stopIfTrue="1" operator="equal">
      <formula>1</formula>
    </cfRule>
    <cfRule type="cellIs" dxfId="592" priority="17" stopIfTrue="1" operator="equal">
      <formula>2</formula>
    </cfRule>
    <cfRule type="cellIs" dxfId="591" priority="18" stopIfTrue="1" operator="equal">
      <formula>3</formula>
    </cfRule>
  </conditionalFormatting>
  <conditionalFormatting sqref="S31:S34">
    <cfRule type="cellIs" dxfId="590" priority="13" stopIfTrue="1" operator="equal">
      <formula>1</formula>
    </cfRule>
    <cfRule type="cellIs" dxfId="589" priority="14" stopIfTrue="1" operator="equal">
      <formula>2</formula>
    </cfRule>
    <cfRule type="cellIs" dxfId="588" priority="15" stopIfTrue="1" operator="equal">
      <formula>3</formula>
    </cfRule>
  </conditionalFormatting>
  <conditionalFormatting sqref="S31:S34">
    <cfRule type="cellIs" dxfId="587" priority="10" stopIfTrue="1" operator="equal">
      <formula>1</formula>
    </cfRule>
    <cfRule type="cellIs" dxfId="586" priority="11" stopIfTrue="1" operator="equal">
      <formula>2</formula>
    </cfRule>
    <cfRule type="cellIs" dxfId="585" priority="12" stopIfTrue="1" operator="equal">
      <formula>3</formula>
    </cfRule>
  </conditionalFormatting>
  <conditionalFormatting sqref="U31:U34">
    <cfRule type="cellIs" dxfId="584" priority="7" stopIfTrue="1" operator="equal">
      <formula>1</formula>
    </cfRule>
    <cfRule type="cellIs" dxfId="583" priority="8" stopIfTrue="1" operator="equal">
      <formula>2</formula>
    </cfRule>
    <cfRule type="cellIs" dxfId="582" priority="9" stopIfTrue="1" operator="equal">
      <formula>3</formula>
    </cfRule>
  </conditionalFormatting>
  <conditionalFormatting sqref="U31:U34">
    <cfRule type="cellIs" dxfId="581" priority="4" stopIfTrue="1" operator="equal">
      <formula>1</formula>
    </cfRule>
    <cfRule type="cellIs" dxfId="580" priority="5" stopIfTrue="1" operator="equal">
      <formula>2</formula>
    </cfRule>
    <cfRule type="cellIs" dxfId="579" priority="6" stopIfTrue="1" operator="equal">
      <formula>3</formula>
    </cfRule>
  </conditionalFormatting>
  <conditionalFormatting sqref="U31:U34">
    <cfRule type="cellIs" dxfId="578" priority="1" stopIfTrue="1" operator="equal">
      <formula>1</formula>
    </cfRule>
    <cfRule type="cellIs" dxfId="577" priority="2" stopIfTrue="1" operator="equal">
      <formula>2</formula>
    </cfRule>
    <cfRule type="cellIs" dxfId="576" priority="3" stopIfTrue="1" operator="equal"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zoomScale="40" zoomScaleNormal="40" workbookViewId="0">
      <selection activeCell="S8" sqref="S8"/>
    </sheetView>
  </sheetViews>
  <sheetFormatPr defaultRowHeight="15" x14ac:dyDescent="0.25"/>
  <cols>
    <col min="2" max="2" width="25.42578125" customWidth="1"/>
    <col min="3" max="3" width="21.42578125" customWidth="1"/>
    <col min="4" max="21" width="11.7109375" customWidth="1"/>
  </cols>
  <sheetData>
    <row r="2" spans="1:21" ht="15.75" thickBot="1" x14ac:dyDescent="0.3"/>
    <row r="3" spans="1:21" ht="38.25" thickBot="1" x14ac:dyDescent="0.55000000000000004">
      <c r="A3" s="1" t="s">
        <v>248</v>
      </c>
      <c r="B3" s="2"/>
      <c r="C3" s="3"/>
      <c r="D3" s="4"/>
      <c r="E3" s="3"/>
      <c r="F3" s="3"/>
      <c r="G3" s="2"/>
      <c r="H3" s="5"/>
      <c r="I3" s="3"/>
      <c r="J3" s="3"/>
      <c r="K3" s="3"/>
      <c r="L3" s="4"/>
      <c r="M3" s="5" t="s">
        <v>1</v>
      </c>
      <c r="N3" s="3"/>
      <c r="O3" s="2"/>
      <c r="P3" s="5"/>
      <c r="Q3" s="3"/>
      <c r="R3" s="3"/>
      <c r="S3" s="3"/>
      <c r="T3" s="3"/>
      <c r="U3" s="6"/>
    </row>
    <row r="4" spans="1:21" ht="18.75" thickBot="1" x14ac:dyDescent="0.3">
      <c r="A4" s="7" t="s">
        <v>2</v>
      </c>
      <c r="B4" s="8" t="s">
        <v>3</v>
      </c>
      <c r="C4" s="9" t="s">
        <v>4</v>
      </c>
      <c r="D4" s="10" t="s">
        <v>5</v>
      </c>
      <c r="E4" s="11"/>
      <c r="F4" s="38"/>
      <c r="G4" s="39"/>
      <c r="H4" s="10" t="s">
        <v>6</v>
      </c>
      <c r="I4" s="11"/>
      <c r="J4" s="38"/>
      <c r="K4" s="39"/>
      <c r="L4" s="10" t="s">
        <v>7</v>
      </c>
      <c r="M4" s="11"/>
      <c r="N4" s="38"/>
      <c r="O4" s="39"/>
      <c r="P4" s="10" t="s">
        <v>8</v>
      </c>
      <c r="Q4" s="11"/>
      <c r="R4" s="38"/>
      <c r="S4" s="39"/>
      <c r="T4" s="40" t="s">
        <v>9</v>
      </c>
      <c r="U4" s="41"/>
    </row>
    <row r="5" spans="1:21" ht="18" x14ac:dyDescent="0.25">
      <c r="A5" s="25"/>
      <c r="B5" s="24"/>
      <c r="C5" s="24"/>
      <c r="D5" s="13" t="s">
        <v>10</v>
      </c>
      <c r="E5" s="14" t="s">
        <v>11</v>
      </c>
      <c r="F5" s="15" t="s">
        <v>12</v>
      </c>
      <c r="G5" s="12" t="s">
        <v>13</v>
      </c>
      <c r="H5" s="13" t="s">
        <v>10</v>
      </c>
      <c r="I5" s="14" t="s">
        <v>11</v>
      </c>
      <c r="J5" s="15" t="s">
        <v>12</v>
      </c>
      <c r="K5" s="12" t="s">
        <v>13</v>
      </c>
      <c r="L5" s="13" t="s">
        <v>10</v>
      </c>
      <c r="M5" s="14" t="s">
        <v>11</v>
      </c>
      <c r="N5" s="15" t="s">
        <v>12</v>
      </c>
      <c r="O5" s="12" t="s">
        <v>13</v>
      </c>
      <c r="P5" s="13" t="s">
        <v>10</v>
      </c>
      <c r="Q5" s="14" t="s">
        <v>11</v>
      </c>
      <c r="R5" s="15" t="s">
        <v>12</v>
      </c>
      <c r="S5" s="12" t="s">
        <v>13</v>
      </c>
      <c r="T5" s="16" t="s">
        <v>12</v>
      </c>
      <c r="U5" s="12" t="s">
        <v>13</v>
      </c>
    </row>
    <row r="6" spans="1:21" ht="21" x14ac:dyDescent="0.35">
      <c r="A6" s="29">
        <v>225</v>
      </c>
      <c r="B6" s="30" t="s">
        <v>249</v>
      </c>
      <c r="C6" s="30" t="s">
        <v>236</v>
      </c>
      <c r="D6" s="17">
        <v>3.5</v>
      </c>
      <c r="E6" s="17">
        <v>8.6999999999999993</v>
      </c>
      <c r="F6" s="18">
        <f t="shared" ref="F6:F14" si="0">D6+E6</f>
        <v>12.2</v>
      </c>
      <c r="G6" s="19"/>
      <c r="H6" s="17">
        <v>3</v>
      </c>
      <c r="I6" s="17">
        <v>8.4499999999999993</v>
      </c>
      <c r="J6" s="18">
        <f t="shared" ref="J6:J14" si="1">H6+I6</f>
        <v>11.45</v>
      </c>
      <c r="K6" s="19"/>
      <c r="L6" s="17">
        <v>2.4</v>
      </c>
      <c r="M6" s="17">
        <v>7.3</v>
      </c>
      <c r="N6" s="18">
        <f t="shared" ref="N6:N14" si="2">L6+M6</f>
        <v>9.6999999999999993</v>
      </c>
      <c r="O6" s="19"/>
      <c r="P6" s="17">
        <v>3.5</v>
      </c>
      <c r="Q6" s="17">
        <v>7.5</v>
      </c>
      <c r="R6" s="18">
        <f t="shared" ref="R6:R14" si="3">P6+Q6</f>
        <v>11</v>
      </c>
      <c r="S6" s="19"/>
      <c r="T6" s="20">
        <f t="shared" ref="T6:T14" si="4">F6+J6+N6+R6</f>
        <v>44.349999999999994</v>
      </c>
      <c r="U6" s="19"/>
    </row>
    <row r="7" spans="1:21" ht="21" x14ac:dyDescent="0.35">
      <c r="A7" s="29">
        <v>226</v>
      </c>
      <c r="B7" s="30" t="s">
        <v>303</v>
      </c>
      <c r="C7" s="30" t="s">
        <v>54</v>
      </c>
      <c r="D7" s="17">
        <v>0</v>
      </c>
      <c r="E7" s="17">
        <v>0</v>
      </c>
      <c r="F7" s="18">
        <f t="shared" si="0"/>
        <v>0</v>
      </c>
      <c r="G7" s="19"/>
      <c r="H7" s="17">
        <v>0</v>
      </c>
      <c r="I7" s="17">
        <v>0</v>
      </c>
      <c r="J7" s="18">
        <f t="shared" si="1"/>
        <v>0</v>
      </c>
      <c r="K7" s="19"/>
      <c r="L7" s="17">
        <v>0</v>
      </c>
      <c r="M7" s="17">
        <v>0</v>
      </c>
      <c r="N7" s="18">
        <f t="shared" si="2"/>
        <v>0</v>
      </c>
      <c r="O7" s="19"/>
      <c r="P7" s="17">
        <v>0</v>
      </c>
      <c r="Q7" s="17">
        <v>0</v>
      </c>
      <c r="R7" s="18">
        <f t="shared" si="3"/>
        <v>0</v>
      </c>
      <c r="S7" s="19"/>
      <c r="T7" s="20">
        <f t="shared" si="4"/>
        <v>0</v>
      </c>
      <c r="U7" s="19"/>
    </row>
    <row r="8" spans="1:21" ht="21" x14ac:dyDescent="0.35">
      <c r="A8" s="29">
        <v>227</v>
      </c>
      <c r="B8" s="30" t="s">
        <v>250</v>
      </c>
      <c r="C8" s="30" t="s">
        <v>54</v>
      </c>
      <c r="D8" s="17">
        <v>4</v>
      </c>
      <c r="E8" s="17">
        <v>9.0500000000000007</v>
      </c>
      <c r="F8" s="18">
        <f t="shared" si="0"/>
        <v>13.05</v>
      </c>
      <c r="G8" s="19">
        <v>1</v>
      </c>
      <c r="H8" s="17">
        <v>3.4</v>
      </c>
      <c r="I8" s="17">
        <v>8.9499999999999993</v>
      </c>
      <c r="J8" s="18">
        <f t="shared" si="1"/>
        <v>12.35</v>
      </c>
      <c r="K8" s="19">
        <v>1</v>
      </c>
      <c r="L8" s="17">
        <v>3.3</v>
      </c>
      <c r="M8" s="17">
        <v>6.4</v>
      </c>
      <c r="N8" s="18">
        <f t="shared" si="2"/>
        <v>9.6999999999999993</v>
      </c>
      <c r="O8" s="19"/>
      <c r="P8" s="17">
        <v>3.4</v>
      </c>
      <c r="Q8" s="17">
        <v>8.5500000000000007</v>
      </c>
      <c r="R8" s="18">
        <f t="shared" si="3"/>
        <v>11.950000000000001</v>
      </c>
      <c r="S8" s="19">
        <v>1</v>
      </c>
      <c r="T8" s="20">
        <f t="shared" si="4"/>
        <v>47.05</v>
      </c>
      <c r="U8" s="19">
        <v>2</v>
      </c>
    </row>
    <row r="9" spans="1:21" ht="21" x14ac:dyDescent="0.35">
      <c r="A9" s="31">
        <v>229</v>
      </c>
      <c r="B9" s="30" t="s">
        <v>251</v>
      </c>
      <c r="C9" s="30" t="s">
        <v>84</v>
      </c>
      <c r="D9" s="17">
        <v>3.5</v>
      </c>
      <c r="E9" s="17">
        <v>9.3000000000000007</v>
      </c>
      <c r="F9" s="18">
        <f t="shared" si="0"/>
        <v>12.8</v>
      </c>
      <c r="G9" s="19">
        <v>2</v>
      </c>
      <c r="H9" s="17">
        <v>3.3</v>
      </c>
      <c r="I9" s="17">
        <v>7.8</v>
      </c>
      <c r="J9" s="18">
        <f t="shared" si="1"/>
        <v>11.1</v>
      </c>
      <c r="K9" s="19"/>
      <c r="L9" s="17">
        <v>3.6</v>
      </c>
      <c r="M9" s="17">
        <v>5.95</v>
      </c>
      <c r="N9" s="18">
        <f t="shared" si="2"/>
        <v>9.5500000000000007</v>
      </c>
      <c r="O9" s="19"/>
      <c r="P9" s="17">
        <v>2.9</v>
      </c>
      <c r="Q9" s="17">
        <v>8.0500000000000007</v>
      </c>
      <c r="R9" s="18">
        <f t="shared" si="3"/>
        <v>10.950000000000001</v>
      </c>
      <c r="S9" s="19"/>
      <c r="T9" s="20">
        <f t="shared" si="4"/>
        <v>44.400000000000006</v>
      </c>
      <c r="U9" s="19"/>
    </row>
    <row r="10" spans="1:21" ht="21" x14ac:dyDescent="0.35">
      <c r="A10" s="31">
        <v>230</v>
      </c>
      <c r="B10" s="30" t="s">
        <v>252</v>
      </c>
      <c r="C10" s="30" t="s">
        <v>84</v>
      </c>
      <c r="D10" s="17">
        <v>3.5</v>
      </c>
      <c r="E10" s="17">
        <v>9.0500000000000007</v>
      </c>
      <c r="F10" s="18">
        <f t="shared" si="0"/>
        <v>12.55</v>
      </c>
      <c r="G10" s="19"/>
      <c r="H10" s="17">
        <v>3.6</v>
      </c>
      <c r="I10" s="17">
        <v>7.5</v>
      </c>
      <c r="J10" s="18">
        <f t="shared" si="1"/>
        <v>11.1</v>
      </c>
      <c r="K10" s="19"/>
      <c r="L10" s="17">
        <v>3.4</v>
      </c>
      <c r="M10" s="17">
        <v>7.7</v>
      </c>
      <c r="N10" s="18">
        <f t="shared" si="2"/>
        <v>11.1</v>
      </c>
      <c r="O10" s="19">
        <v>3</v>
      </c>
      <c r="P10" s="17">
        <v>3.4</v>
      </c>
      <c r="Q10" s="17">
        <v>7.9</v>
      </c>
      <c r="R10" s="18">
        <f t="shared" si="3"/>
        <v>11.3</v>
      </c>
      <c r="S10" s="19"/>
      <c r="T10" s="20">
        <f t="shared" si="4"/>
        <v>46.05</v>
      </c>
      <c r="U10" s="19"/>
    </row>
    <row r="11" spans="1:21" ht="21" x14ac:dyDescent="0.35">
      <c r="A11" s="31">
        <v>231</v>
      </c>
      <c r="B11" s="30" t="s">
        <v>253</v>
      </c>
      <c r="C11" s="30" t="s">
        <v>84</v>
      </c>
      <c r="D11" s="17">
        <v>3.5</v>
      </c>
      <c r="E11" s="17">
        <v>9.1</v>
      </c>
      <c r="F11" s="18">
        <f t="shared" si="0"/>
        <v>12.6</v>
      </c>
      <c r="G11" s="19"/>
      <c r="H11" s="17">
        <v>3.4</v>
      </c>
      <c r="I11" s="17">
        <v>8.5</v>
      </c>
      <c r="J11" s="18">
        <f t="shared" si="1"/>
        <v>11.9</v>
      </c>
      <c r="K11" s="19"/>
      <c r="L11" s="17">
        <v>3.1</v>
      </c>
      <c r="M11" s="17">
        <v>5.95</v>
      </c>
      <c r="N11" s="18">
        <f t="shared" si="2"/>
        <v>9.0500000000000007</v>
      </c>
      <c r="O11" s="19"/>
      <c r="P11" s="17">
        <v>3.4</v>
      </c>
      <c r="Q11" s="17">
        <v>8.4</v>
      </c>
      <c r="R11" s="18">
        <f t="shared" si="3"/>
        <v>11.8</v>
      </c>
      <c r="S11" s="19">
        <v>3</v>
      </c>
      <c r="T11" s="20">
        <f t="shared" si="4"/>
        <v>45.349999999999994</v>
      </c>
      <c r="U11" s="19"/>
    </row>
    <row r="12" spans="1:21" ht="21" x14ac:dyDescent="0.35">
      <c r="A12" s="29">
        <v>232</v>
      </c>
      <c r="B12" s="30" t="s">
        <v>254</v>
      </c>
      <c r="C12" s="30" t="s">
        <v>84</v>
      </c>
      <c r="D12" s="17">
        <v>3.5</v>
      </c>
      <c r="E12" s="17">
        <v>9.1999999999999993</v>
      </c>
      <c r="F12" s="18">
        <f t="shared" si="0"/>
        <v>12.7</v>
      </c>
      <c r="G12" s="19">
        <v>3</v>
      </c>
      <c r="H12" s="17">
        <v>3.4</v>
      </c>
      <c r="I12" s="17">
        <v>8.6</v>
      </c>
      <c r="J12" s="18">
        <f t="shared" si="1"/>
        <v>12</v>
      </c>
      <c r="K12" s="19">
        <v>3</v>
      </c>
      <c r="L12" s="17">
        <v>3.6</v>
      </c>
      <c r="M12" s="17">
        <v>8.1999999999999993</v>
      </c>
      <c r="N12" s="18">
        <f t="shared" si="2"/>
        <v>11.799999999999999</v>
      </c>
      <c r="O12" s="19">
        <v>1</v>
      </c>
      <c r="P12" s="17">
        <v>3.4</v>
      </c>
      <c r="Q12" s="17">
        <v>8.4499999999999993</v>
      </c>
      <c r="R12" s="18">
        <f t="shared" si="3"/>
        <v>11.85</v>
      </c>
      <c r="S12" s="19">
        <v>2</v>
      </c>
      <c r="T12" s="20">
        <f t="shared" si="4"/>
        <v>48.35</v>
      </c>
      <c r="U12" s="19">
        <v>1</v>
      </c>
    </row>
    <row r="13" spans="1:21" ht="21" x14ac:dyDescent="0.35">
      <c r="A13" s="29">
        <v>235</v>
      </c>
      <c r="B13" s="30" t="s">
        <v>255</v>
      </c>
      <c r="C13" s="30" t="s">
        <v>103</v>
      </c>
      <c r="D13" s="17">
        <v>3.5</v>
      </c>
      <c r="E13" s="17">
        <v>8.75</v>
      </c>
      <c r="F13" s="18">
        <f t="shared" si="0"/>
        <v>12.25</v>
      </c>
      <c r="G13" s="19"/>
      <c r="H13" s="17">
        <v>3.5</v>
      </c>
      <c r="I13" s="17">
        <v>6.95</v>
      </c>
      <c r="J13" s="18">
        <f t="shared" si="1"/>
        <v>10.45</v>
      </c>
      <c r="K13" s="19"/>
      <c r="L13" s="17">
        <v>2.2999999999999998</v>
      </c>
      <c r="M13" s="17">
        <v>2.4</v>
      </c>
      <c r="N13" s="18">
        <f t="shared" si="2"/>
        <v>4.6999999999999993</v>
      </c>
      <c r="O13" s="19"/>
      <c r="P13" s="17">
        <v>3.6</v>
      </c>
      <c r="Q13" s="17">
        <v>7.05</v>
      </c>
      <c r="R13" s="18">
        <f t="shared" si="3"/>
        <v>10.65</v>
      </c>
      <c r="S13" s="19"/>
      <c r="T13" s="20">
        <f t="shared" si="4"/>
        <v>38.049999999999997</v>
      </c>
      <c r="U13" s="19"/>
    </row>
    <row r="14" spans="1:21" ht="21" x14ac:dyDescent="0.35">
      <c r="A14" s="29">
        <v>228</v>
      </c>
      <c r="B14" s="30" t="s">
        <v>256</v>
      </c>
      <c r="C14" s="30" t="s">
        <v>238</v>
      </c>
      <c r="D14" s="17">
        <v>4</v>
      </c>
      <c r="E14" s="17">
        <v>8.3000000000000007</v>
      </c>
      <c r="F14" s="18">
        <f t="shared" si="0"/>
        <v>12.3</v>
      </c>
      <c r="G14" s="19"/>
      <c r="H14" s="17">
        <v>3.4</v>
      </c>
      <c r="I14" s="17">
        <v>8.8000000000000007</v>
      </c>
      <c r="J14" s="18">
        <f t="shared" si="1"/>
        <v>12.200000000000001</v>
      </c>
      <c r="K14" s="19">
        <v>2</v>
      </c>
      <c r="L14" s="17">
        <v>3.8</v>
      </c>
      <c r="M14" s="17">
        <v>7.5</v>
      </c>
      <c r="N14" s="18">
        <f t="shared" si="2"/>
        <v>11.3</v>
      </c>
      <c r="O14" s="19">
        <v>2</v>
      </c>
      <c r="P14" s="17">
        <v>3.5</v>
      </c>
      <c r="Q14" s="17">
        <v>7.5</v>
      </c>
      <c r="R14" s="18">
        <f t="shared" si="3"/>
        <v>11</v>
      </c>
      <c r="S14" s="19"/>
      <c r="T14" s="20">
        <f t="shared" si="4"/>
        <v>46.8</v>
      </c>
      <c r="U14" s="19">
        <v>3</v>
      </c>
    </row>
    <row r="15" spans="1:21" ht="15.75" thickBot="1" x14ac:dyDescent="0.3"/>
    <row r="16" spans="1:21" ht="38.25" thickBot="1" x14ac:dyDescent="0.55000000000000004">
      <c r="A16" s="1" t="s">
        <v>257</v>
      </c>
      <c r="B16" s="2"/>
      <c r="C16" s="3"/>
      <c r="D16" s="4"/>
      <c r="E16" s="3"/>
      <c r="F16" s="3"/>
      <c r="G16" s="2"/>
      <c r="H16" s="5"/>
      <c r="I16" s="3"/>
      <c r="J16" s="3"/>
      <c r="K16" s="3"/>
      <c r="L16" s="4"/>
      <c r="M16" s="5" t="s">
        <v>1</v>
      </c>
      <c r="N16" s="3"/>
      <c r="O16" s="2"/>
      <c r="P16" s="5"/>
      <c r="Q16" s="3"/>
      <c r="R16" s="3"/>
      <c r="S16" s="3"/>
      <c r="T16" s="3"/>
      <c r="U16" s="6"/>
    </row>
    <row r="17" spans="1:21" ht="18.75" thickBot="1" x14ac:dyDescent="0.3">
      <c r="A17" s="7" t="s">
        <v>2</v>
      </c>
      <c r="B17" s="8" t="s">
        <v>3</v>
      </c>
      <c r="C17" s="9" t="s">
        <v>4</v>
      </c>
      <c r="D17" s="10" t="s">
        <v>5</v>
      </c>
      <c r="E17" s="11"/>
      <c r="F17" s="38"/>
      <c r="G17" s="39"/>
      <c r="H17" s="10" t="s">
        <v>6</v>
      </c>
      <c r="I17" s="11"/>
      <c r="J17" s="38"/>
      <c r="K17" s="39"/>
      <c r="L17" s="10" t="s">
        <v>7</v>
      </c>
      <c r="M17" s="11"/>
      <c r="N17" s="38"/>
      <c r="O17" s="39"/>
      <c r="P17" s="10" t="s">
        <v>8</v>
      </c>
      <c r="Q17" s="11"/>
      <c r="R17" s="38"/>
      <c r="S17" s="39"/>
      <c r="T17" s="40" t="s">
        <v>9</v>
      </c>
      <c r="U17" s="41"/>
    </row>
    <row r="18" spans="1:21" ht="18" x14ac:dyDescent="0.25">
      <c r="A18" s="25"/>
      <c r="B18" s="24"/>
      <c r="C18" s="24"/>
      <c r="D18" s="13" t="s">
        <v>10</v>
      </c>
      <c r="E18" s="14" t="s">
        <v>11</v>
      </c>
      <c r="F18" s="15" t="s">
        <v>12</v>
      </c>
      <c r="G18" s="12" t="s">
        <v>13</v>
      </c>
      <c r="H18" s="13" t="s">
        <v>10</v>
      </c>
      <c r="I18" s="14" t="s">
        <v>11</v>
      </c>
      <c r="J18" s="15" t="s">
        <v>12</v>
      </c>
      <c r="K18" s="12" t="s">
        <v>13</v>
      </c>
      <c r="L18" s="13" t="s">
        <v>10</v>
      </c>
      <c r="M18" s="14" t="s">
        <v>11</v>
      </c>
      <c r="N18" s="15" t="s">
        <v>12</v>
      </c>
      <c r="O18" s="12" t="s">
        <v>13</v>
      </c>
      <c r="P18" s="13" t="s">
        <v>10</v>
      </c>
      <c r="Q18" s="14" t="s">
        <v>11</v>
      </c>
      <c r="R18" s="15" t="s">
        <v>12</v>
      </c>
      <c r="S18" s="12" t="s">
        <v>13</v>
      </c>
      <c r="T18" s="16" t="s">
        <v>12</v>
      </c>
      <c r="U18" s="12" t="s">
        <v>13</v>
      </c>
    </row>
    <row r="19" spans="1:21" ht="21" x14ac:dyDescent="0.35">
      <c r="A19" s="29">
        <v>236</v>
      </c>
      <c r="B19" s="30" t="s">
        <v>258</v>
      </c>
      <c r="C19" s="30" t="s">
        <v>236</v>
      </c>
      <c r="D19" s="17">
        <v>0</v>
      </c>
      <c r="E19" s="17">
        <v>0</v>
      </c>
      <c r="F19" s="18">
        <f t="shared" ref="F19:F21" si="5">D19+E19</f>
        <v>0</v>
      </c>
      <c r="G19" s="19">
        <f>RANK(F19,$F$19:$F21)</f>
        <v>3</v>
      </c>
      <c r="H19" s="17">
        <v>2.1</v>
      </c>
      <c r="I19" s="17">
        <v>7.05</v>
      </c>
      <c r="J19" s="18">
        <f t="shared" ref="J19:J21" si="6">H19+I19</f>
        <v>9.15</v>
      </c>
      <c r="K19" s="19">
        <f>RANK(J19,$J$19:$J21)</f>
        <v>3</v>
      </c>
      <c r="L19" s="17">
        <v>3.2</v>
      </c>
      <c r="M19" s="17">
        <v>7.1</v>
      </c>
      <c r="N19" s="18">
        <f t="shared" ref="N19:N21" si="7">L19+M19</f>
        <v>10.3</v>
      </c>
      <c r="O19" s="19">
        <f>RANK(N19,$N$19:$N21)</f>
        <v>1</v>
      </c>
      <c r="P19" s="17">
        <v>4.0999999999999996</v>
      </c>
      <c r="Q19" s="17">
        <v>8.1</v>
      </c>
      <c r="R19" s="18">
        <f t="shared" ref="R19:R21" si="8">P19+Q19</f>
        <v>12.2</v>
      </c>
      <c r="S19" s="19">
        <f>RANK(R19,$R$19:$R21)</f>
        <v>3</v>
      </c>
      <c r="T19" s="20">
        <f t="shared" ref="T19:T21" si="9">F19+J19+N19+R19</f>
        <v>31.650000000000002</v>
      </c>
      <c r="U19" s="19">
        <f>RANK(T19,$T$19:$T21)</f>
        <v>3</v>
      </c>
    </row>
    <row r="20" spans="1:21" ht="21" x14ac:dyDescent="0.35">
      <c r="A20" s="29">
        <v>237</v>
      </c>
      <c r="B20" s="30" t="s">
        <v>259</v>
      </c>
      <c r="C20" s="30" t="s">
        <v>84</v>
      </c>
      <c r="D20" s="17">
        <v>4</v>
      </c>
      <c r="E20" s="17">
        <v>9.1</v>
      </c>
      <c r="F20" s="18">
        <f t="shared" si="5"/>
        <v>13.1</v>
      </c>
      <c r="G20" s="19">
        <f>RANK(F20,$F$19:$F22)</f>
        <v>2</v>
      </c>
      <c r="H20" s="17">
        <v>2.9</v>
      </c>
      <c r="I20" s="17">
        <v>8.1</v>
      </c>
      <c r="J20" s="18">
        <f t="shared" si="6"/>
        <v>11</v>
      </c>
      <c r="K20" s="19">
        <f>RANK(J20,$J$19:$J22)</f>
        <v>1</v>
      </c>
      <c r="L20" s="17">
        <v>2.2999999999999998</v>
      </c>
      <c r="M20" s="17">
        <v>6.4</v>
      </c>
      <c r="N20" s="18">
        <f t="shared" si="7"/>
        <v>8.6999999999999993</v>
      </c>
      <c r="O20" s="19">
        <f>RANK(N20,$N$19:$N22)</f>
        <v>3</v>
      </c>
      <c r="P20" s="17">
        <v>3.8</v>
      </c>
      <c r="Q20" s="17">
        <v>8.5</v>
      </c>
      <c r="R20" s="18">
        <f t="shared" si="8"/>
        <v>12.3</v>
      </c>
      <c r="S20" s="19">
        <f>RANK(R20,$R$19:$R22)</f>
        <v>2</v>
      </c>
      <c r="T20" s="20">
        <f t="shared" si="9"/>
        <v>45.099999999999994</v>
      </c>
      <c r="U20" s="19">
        <f>RANK(T20,$T$19:$T22)</f>
        <v>2</v>
      </c>
    </row>
    <row r="21" spans="1:21" ht="21" x14ac:dyDescent="0.35">
      <c r="A21" s="31">
        <v>238</v>
      </c>
      <c r="B21" s="30" t="s">
        <v>260</v>
      </c>
      <c r="C21" s="30" t="s">
        <v>84</v>
      </c>
      <c r="D21" s="17">
        <v>4</v>
      </c>
      <c r="E21" s="17">
        <v>9.1999999999999993</v>
      </c>
      <c r="F21" s="18">
        <f t="shared" si="5"/>
        <v>13.2</v>
      </c>
      <c r="G21" s="19">
        <f>RANK(F21,$F$19:$F23)</f>
        <v>1</v>
      </c>
      <c r="H21" s="17">
        <v>2</v>
      </c>
      <c r="I21" s="17">
        <v>8.8000000000000007</v>
      </c>
      <c r="J21" s="18">
        <f t="shared" si="6"/>
        <v>10.8</v>
      </c>
      <c r="K21" s="19">
        <f>RANK(J21,$J$19:$J23)</f>
        <v>2</v>
      </c>
      <c r="L21" s="17">
        <v>2.2999999999999998</v>
      </c>
      <c r="M21" s="17">
        <v>7.15</v>
      </c>
      <c r="N21" s="18">
        <f t="shared" si="7"/>
        <v>9.4499999999999993</v>
      </c>
      <c r="O21" s="19">
        <f>RANK(N21,$N$19:$N23)</f>
        <v>2</v>
      </c>
      <c r="P21" s="17">
        <v>3.7</v>
      </c>
      <c r="Q21" s="17">
        <v>8.75</v>
      </c>
      <c r="R21" s="18">
        <f t="shared" si="8"/>
        <v>12.45</v>
      </c>
      <c r="S21" s="19">
        <f>RANK(R21,$R$19:$R23)</f>
        <v>1</v>
      </c>
      <c r="T21" s="20">
        <f t="shared" si="9"/>
        <v>45.900000000000006</v>
      </c>
      <c r="U21" s="19">
        <f>RANK(T21,$T$19:$T23)</f>
        <v>1</v>
      </c>
    </row>
  </sheetData>
  <mergeCells count="10">
    <mergeCell ref="F4:G4"/>
    <mergeCell ref="J4:K4"/>
    <mergeCell ref="N4:O4"/>
    <mergeCell ref="R4:S4"/>
    <mergeCell ref="T4:U4"/>
    <mergeCell ref="F17:G17"/>
    <mergeCell ref="J17:K17"/>
    <mergeCell ref="N17:O17"/>
    <mergeCell ref="R17:S17"/>
    <mergeCell ref="T17:U17"/>
  </mergeCells>
  <conditionalFormatting sqref="F5:G14 J5:K14 N5:O14 R5:U14 F18:G21 J18:K21 N18:O21 R18:U21">
    <cfRule type="cellIs" dxfId="575" priority="121" stopIfTrue="1" operator="equal">
      <formula>1</formula>
    </cfRule>
    <cfRule type="cellIs" dxfId="574" priority="122" stopIfTrue="1" operator="equal">
      <formula>2</formula>
    </cfRule>
    <cfRule type="cellIs" dxfId="573" priority="123" stopIfTrue="1" operator="equal">
      <formula>3</formula>
    </cfRule>
  </conditionalFormatting>
  <conditionalFormatting sqref="G6:G14">
    <cfRule type="cellIs" dxfId="572" priority="118" stopIfTrue="1" operator="equal">
      <formula>1</formula>
    </cfRule>
    <cfRule type="cellIs" dxfId="571" priority="119" stopIfTrue="1" operator="equal">
      <formula>2</formula>
    </cfRule>
    <cfRule type="cellIs" dxfId="570" priority="120" stopIfTrue="1" operator="equal">
      <formula>3</formula>
    </cfRule>
  </conditionalFormatting>
  <conditionalFormatting sqref="G6:G14">
    <cfRule type="cellIs" dxfId="569" priority="115" stopIfTrue="1" operator="equal">
      <formula>1</formula>
    </cfRule>
    <cfRule type="cellIs" dxfId="568" priority="116" stopIfTrue="1" operator="equal">
      <formula>2</formula>
    </cfRule>
    <cfRule type="cellIs" dxfId="567" priority="117" stopIfTrue="1" operator="equal">
      <formula>3</formula>
    </cfRule>
  </conditionalFormatting>
  <conditionalFormatting sqref="G6:G14">
    <cfRule type="cellIs" dxfId="566" priority="112" stopIfTrue="1" operator="equal">
      <formula>1</formula>
    </cfRule>
    <cfRule type="cellIs" dxfId="565" priority="113" stopIfTrue="1" operator="equal">
      <formula>2</formula>
    </cfRule>
    <cfRule type="cellIs" dxfId="564" priority="114" stopIfTrue="1" operator="equal">
      <formula>3</formula>
    </cfRule>
  </conditionalFormatting>
  <conditionalFormatting sqref="G6:G14">
    <cfRule type="cellIs" dxfId="563" priority="109" stopIfTrue="1" operator="equal">
      <formula>1</formula>
    </cfRule>
    <cfRule type="cellIs" dxfId="562" priority="110" stopIfTrue="1" operator="equal">
      <formula>2</formula>
    </cfRule>
    <cfRule type="cellIs" dxfId="561" priority="111" stopIfTrue="1" operator="equal">
      <formula>3</formula>
    </cfRule>
  </conditionalFormatting>
  <conditionalFormatting sqref="K6:K14">
    <cfRule type="cellIs" dxfId="560" priority="106" stopIfTrue="1" operator="equal">
      <formula>1</formula>
    </cfRule>
    <cfRule type="cellIs" dxfId="559" priority="107" stopIfTrue="1" operator="equal">
      <formula>2</formula>
    </cfRule>
    <cfRule type="cellIs" dxfId="558" priority="108" stopIfTrue="1" operator="equal">
      <formula>3</formula>
    </cfRule>
  </conditionalFormatting>
  <conditionalFormatting sqref="K6:K14">
    <cfRule type="cellIs" dxfId="557" priority="103" stopIfTrue="1" operator="equal">
      <formula>1</formula>
    </cfRule>
    <cfRule type="cellIs" dxfId="556" priority="104" stopIfTrue="1" operator="equal">
      <formula>2</formula>
    </cfRule>
    <cfRule type="cellIs" dxfId="555" priority="105" stopIfTrue="1" operator="equal">
      <formula>3</formula>
    </cfRule>
  </conditionalFormatting>
  <conditionalFormatting sqref="K6:K14">
    <cfRule type="cellIs" dxfId="554" priority="100" stopIfTrue="1" operator="equal">
      <formula>1</formula>
    </cfRule>
    <cfRule type="cellIs" dxfId="553" priority="101" stopIfTrue="1" operator="equal">
      <formula>2</formula>
    </cfRule>
    <cfRule type="cellIs" dxfId="552" priority="102" stopIfTrue="1" operator="equal">
      <formula>3</formula>
    </cfRule>
  </conditionalFormatting>
  <conditionalFormatting sqref="K6:K14">
    <cfRule type="cellIs" dxfId="551" priority="97" stopIfTrue="1" operator="equal">
      <formula>1</formula>
    </cfRule>
    <cfRule type="cellIs" dxfId="550" priority="98" stopIfTrue="1" operator="equal">
      <formula>2</formula>
    </cfRule>
    <cfRule type="cellIs" dxfId="549" priority="99" stopIfTrue="1" operator="equal">
      <formula>3</formula>
    </cfRule>
  </conditionalFormatting>
  <conditionalFormatting sqref="O6:O14">
    <cfRule type="cellIs" dxfId="548" priority="94" stopIfTrue="1" operator="equal">
      <formula>1</formula>
    </cfRule>
    <cfRule type="cellIs" dxfId="547" priority="95" stopIfTrue="1" operator="equal">
      <formula>2</formula>
    </cfRule>
    <cfRule type="cellIs" dxfId="546" priority="96" stopIfTrue="1" operator="equal">
      <formula>3</formula>
    </cfRule>
  </conditionalFormatting>
  <conditionalFormatting sqref="O6:O14">
    <cfRule type="cellIs" dxfId="545" priority="91" stopIfTrue="1" operator="equal">
      <formula>1</formula>
    </cfRule>
    <cfRule type="cellIs" dxfId="544" priority="92" stopIfTrue="1" operator="equal">
      <formula>2</formula>
    </cfRule>
    <cfRule type="cellIs" dxfId="543" priority="93" stopIfTrue="1" operator="equal">
      <formula>3</formula>
    </cfRule>
  </conditionalFormatting>
  <conditionalFormatting sqref="O6:O14">
    <cfRule type="cellIs" dxfId="542" priority="88" stopIfTrue="1" operator="equal">
      <formula>1</formula>
    </cfRule>
    <cfRule type="cellIs" dxfId="541" priority="89" stopIfTrue="1" operator="equal">
      <formula>2</formula>
    </cfRule>
    <cfRule type="cellIs" dxfId="540" priority="90" stopIfTrue="1" operator="equal">
      <formula>3</formula>
    </cfRule>
  </conditionalFormatting>
  <conditionalFormatting sqref="O6:O14">
    <cfRule type="cellIs" dxfId="539" priority="85" stopIfTrue="1" operator="equal">
      <formula>1</formula>
    </cfRule>
    <cfRule type="cellIs" dxfId="538" priority="86" stopIfTrue="1" operator="equal">
      <formula>2</formula>
    </cfRule>
    <cfRule type="cellIs" dxfId="537" priority="87" stopIfTrue="1" operator="equal">
      <formula>3</formula>
    </cfRule>
  </conditionalFormatting>
  <conditionalFormatting sqref="S6:S14">
    <cfRule type="cellIs" dxfId="536" priority="82" stopIfTrue="1" operator="equal">
      <formula>1</formula>
    </cfRule>
    <cfRule type="cellIs" dxfId="535" priority="83" stopIfTrue="1" operator="equal">
      <formula>2</formula>
    </cfRule>
    <cfRule type="cellIs" dxfId="534" priority="84" stopIfTrue="1" operator="equal">
      <formula>3</formula>
    </cfRule>
  </conditionalFormatting>
  <conditionalFormatting sqref="S6:S14">
    <cfRule type="cellIs" dxfId="533" priority="79" stopIfTrue="1" operator="equal">
      <formula>1</formula>
    </cfRule>
    <cfRule type="cellIs" dxfId="532" priority="80" stopIfTrue="1" operator="equal">
      <formula>2</formula>
    </cfRule>
    <cfRule type="cellIs" dxfId="531" priority="81" stopIfTrue="1" operator="equal">
      <formula>3</formula>
    </cfRule>
  </conditionalFormatting>
  <conditionalFormatting sqref="S6:S14">
    <cfRule type="cellIs" dxfId="530" priority="76" stopIfTrue="1" operator="equal">
      <formula>1</formula>
    </cfRule>
    <cfRule type="cellIs" dxfId="529" priority="77" stopIfTrue="1" operator="equal">
      <formula>2</formula>
    </cfRule>
    <cfRule type="cellIs" dxfId="528" priority="78" stopIfTrue="1" operator="equal">
      <formula>3</formula>
    </cfRule>
  </conditionalFormatting>
  <conditionalFormatting sqref="S6:S14">
    <cfRule type="cellIs" dxfId="527" priority="73" stopIfTrue="1" operator="equal">
      <formula>1</formula>
    </cfRule>
    <cfRule type="cellIs" dxfId="526" priority="74" stopIfTrue="1" operator="equal">
      <formula>2</formula>
    </cfRule>
    <cfRule type="cellIs" dxfId="525" priority="75" stopIfTrue="1" operator="equal">
      <formula>3</formula>
    </cfRule>
  </conditionalFormatting>
  <conditionalFormatting sqref="U6:U14">
    <cfRule type="cellIs" dxfId="524" priority="70" stopIfTrue="1" operator="equal">
      <formula>1</formula>
    </cfRule>
    <cfRule type="cellIs" dxfId="523" priority="71" stopIfTrue="1" operator="equal">
      <formula>2</formula>
    </cfRule>
    <cfRule type="cellIs" dxfId="522" priority="72" stopIfTrue="1" operator="equal">
      <formula>3</formula>
    </cfRule>
  </conditionalFormatting>
  <conditionalFormatting sqref="U6:U14">
    <cfRule type="cellIs" dxfId="521" priority="67" stopIfTrue="1" operator="equal">
      <formula>1</formula>
    </cfRule>
    <cfRule type="cellIs" dxfId="520" priority="68" stopIfTrue="1" operator="equal">
      <formula>2</formula>
    </cfRule>
    <cfRule type="cellIs" dxfId="519" priority="69" stopIfTrue="1" operator="equal">
      <formula>3</formula>
    </cfRule>
  </conditionalFormatting>
  <conditionalFormatting sqref="U6:U14">
    <cfRule type="cellIs" dxfId="518" priority="64" stopIfTrue="1" operator="equal">
      <formula>1</formula>
    </cfRule>
    <cfRule type="cellIs" dxfId="517" priority="65" stopIfTrue="1" operator="equal">
      <formula>2</formula>
    </cfRule>
    <cfRule type="cellIs" dxfId="516" priority="66" stopIfTrue="1" operator="equal">
      <formula>3</formula>
    </cfRule>
  </conditionalFormatting>
  <conditionalFormatting sqref="U6:U14">
    <cfRule type="cellIs" dxfId="515" priority="61" stopIfTrue="1" operator="equal">
      <formula>1</formula>
    </cfRule>
    <cfRule type="cellIs" dxfId="514" priority="62" stopIfTrue="1" operator="equal">
      <formula>2</formula>
    </cfRule>
    <cfRule type="cellIs" dxfId="513" priority="63" stopIfTrue="1" operator="equal">
      <formula>3</formula>
    </cfRule>
  </conditionalFormatting>
  <conditionalFormatting sqref="G19:G21">
    <cfRule type="cellIs" dxfId="512" priority="58" stopIfTrue="1" operator="equal">
      <formula>1</formula>
    </cfRule>
    <cfRule type="cellIs" dxfId="511" priority="59" stopIfTrue="1" operator="equal">
      <formula>2</formula>
    </cfRule>
    <cfRule type="cellIs" dxfId="510" priority="60" stopIfTrue="1" operator="equal">
      <formula>3</formula>
    </cfRule>
  </conditionalFormatting>
  <conditionalFormatting sqref="G19:G21">
    <cfRule type="cellIs" dxfId="509" priority="55" stopIfTrue="1" operator="equal">
      <formula>1</formula>
    </cfRule>
    <cfRule type="cellIs" dxfId="508" priority="56" stopIfTrue="1" operator="equal">
      <formula>2</formula>
    </cfRule>
    <cfRule type="cellIs" dxfId="507" priority="57" stopIfTrue="1" operator="equal">
      <formula>3</formula>
    </cfRule>
  </conditionalFormatting>
  <conditionalFormatting sqref="G19:G21">
    <cfRule type="cellIs" dxfId="506" priority="52" stopIfTrue="1" operator="equal">
      <formula>1</formula>
    </cfRule>
    <cfRule type="cellIs" dxfId="505" priority="53" stopIfTrue="1" operator="equal">
      <formula>2</formula>
    </cfRule>
    <cfRule type="cellIs" dxfId="504" priority="54" stopIfTrue="1" operator="equal">
      <formula>3</formula>
    </cfRule>
  </conditionalFormatting>
  <conditionalFormatting sqref="G19:G21">
    <cfRule type="cellIs" dxfId="503" priority="49" stopIfTrue="1" operator="equal">
      <formula>1</formula>
    </cfRule>
    <cfRule type="cellIs" dxfId="502" priority="50" stopIfTrue="1" operator="equal">
      <formula>2</formula>
    </cfRule>
    <cfRule type="cellIs" dxfId="501" priority="51" stopIfTrue="1" operator="equal">
      <formula>3</formula>
    </cfRule>
  </conditionalFormatting>
  <conditionalFormatting sqref="K19:K21">
    <cfRule type="cellIs" dxfId="500" priority="46" stopIfTrue="1" operator="equal">
      <formula>1</formula>
    </cfRule>
    <cfRule type="cellIs" dxfId="499" priority="47" stopIfTrue="1" operator="equal">
      <formula>2</formula>
    </cfRule>
    <cfRule type="cellIs" dxfId="498" priority="48" stopIfTrue="1" operator="equal">
      <formula>3</formula>
    </cfRule>
  </conditionalFormatting>
  <conditionalFormatting sqref="K19:K21">
    <cfRule type="cellIs" dxfId="497" priority="43" stopIfTrue="1" operator="equal">
      <formula>1</formula>
    </cfRule>
    <cfRule type="cellIs" dxfId="496" priority="44" stopIfTrue="1" operator="equal">
      <formula>2</formula>
    </cfRule>
    <cfRule type="cellIs" dxfId="495" priority="45" stopIfTrue="1" operator="equal">
      <formula>3</formula>
    </cfRule>
  </conditionalFormatting>
  <conditionalFormatting sqref="K19:K21">
    <cfRule type="cellIs" dxfId="494" priority="40" stopIfTrue="1" operator="equal">
      <formula>1</formula>
    </cfRule>
    <cfRule type="cellIs" dxfId="493" priority="41" stopIfTrue="1" operator="equal">
      <formula>2</formula>
    </cfRule>
    <cfRule type="cellIs" dxfId="492" priority="42" stopIfTrue="1" operator="equal">
      <formula>3</formula>
    </cfRule>
  </conditionalFormatting>
  <conditionalFormatting sqref="K19:K21">
    <cfRule type="cellIs" dxfId="491" priority="37" stopIfTrue="1" operator="equal">
      <formula>1</formula>
    </cfRule>
    <cfRule type="cellIs" dxfId="490" priority="38" stopIfTrue="1" operator="equal">
      <formula>2</formula>
    </cfRule>
    <cfRule type="cellIs" dxfId="489" priority="39" stopIfTrue="1" operator="equal">
      <formula>3</formula>
    </cfRule>
  </conditionalFormatting>
  <conditionalFormatting sqref="O19:O21">
    <cfRule type="cellIs" dxfId="488" priority="34" stopIfTrue="1" operator="equal">
      <formula>1</formula>
    </cfRule>
    <cfRule type="cellIs" dxfId="487" priority="35" stopIfTrue="1" operator="equal">
      <formula>2</formula>
    </cfRule>
    <cfRule type="cellIs" dxfId="486" priority="36" stopIfTrue="1" operator="equal">
      <formula>3</formula>
    </cfRule>
  </conditionalFormatting>
  <conditionalFormatting sqref="O19:O21">
    <cfRule type="cellIs" dxfId="485" priority="31" stopIfTrue="1" operator="equal">
      <formula>1</formula>
    </cfRule>
    <cfRule type="cellIs" dxfId="484" priority="32" stopIfTrue="1" operator="equal">
      <formula>2</formula>
    </cfRule>
    <cfRule type="cellIs" dxfId="483" priority="33" stopIfTrue="1" operator="equal">
      <formula>3</formula>
    </cfRule>
  </conditionalFormatting>
  <conditionalFormatting sqref="O19:O21">
    <cfRule type="cellIs" dxfId="482" priority="28" stopIfTrue="1" operator="equal">
      <formula>1</formula>
    </cfRule>
    <cfRule type="cellIs" dxfId="481" priority="29" stopIfTrue="1" operator="equal">
      <formula>2</formula>
    </cfRule>
    <cfRule type="cellIs" dxfId="480" priority="30" stopIfTrue="1" operator="equal">
      <formula>3</formula>
    </cfRule>
  </conditionalFormatting>
  <conditionalFormatting sqref="O19:O21">
    <cfRule type="cellIs" dxfId="479" priority="25" stopIfTrue="1" operator="equal">
      <formula>1</formula>
    </cfRule>
    <cfRule type="cellIs" dxfId="478" priority="26" stopIfTrue="1" operator="equal">
      <formula>2</formula>
    </cfRule>
    <cfRule type="cellIs" dxfId="477" priority="27" stopIfTrue="1" operator="equal">
      <formula>3</formula>
    </cfRule>
  </conditionalFormatting>
  <conditionalFormatting sqref="S19:S21">
    <cfRule type="cellIs" dxfId="476" priority="22" stopIfTrue="1" operator="equal">
      <formula>1</formula>
    </cfRule>
    <cfRule type="cellIs" dxfId="475" priority="23" stopIfTrue="1" operator="equal">
      <formula>2</formula>
    </cfRule>
    <cfRule type="cellIs" dxfId="474" priority="24" stopIfTrue="1" operator="equal">
      <formula>3</formula>
    </cfRule>
  </conditionalFormatting>
  <conditionalFormatting sqref="S19:S21">
    <cfRule type="cellIs" dxfId="473" priority="19" stopIfTrue="1" operator="equal">
      <formula>1</formula>
    </cfRule>
    <cfRule type="cellIs" dxfId="472" priority="20" stopIfTrue="1" operator="equal">
      <formula>2</formula>
    </cfRule>
    <cfRule type="cellIs" dxfId="471" priority="21" stopIfTrue="1" operator="equal">
      <formula>3</formula>
    </cfRule>
  </conditionalFormatting>
  <conditionalFormatting sqref="S19:S21">
    <cfRule type="cellIs" dxfId="470" priority="16" stopIfTrue="1" operator="equal">
      <formula>1</formula>
    </cfRule>
    <cfRule type="cellIs" dxfId="469" priority="17" stopIfTrue="1" operator="equal">
      <formula>2</formula>
    </cfRule>
    <cfRule type="cellIs" dxfId="468" priority="18" stopIfTrue="1" operator="equal">
      <formula>3</formula>
    </cfRule>
  </conditionalFormatting>
  <conditionalFormatting sqref="S19:S21">
    <cfRule type="cellIs" dxfId="467" priority="13" stopIfTrue="1" operator="equal">
      <formula>1</formula>
    </cfRule>
    <cfRule type="cellIs" dxfId="466" priority="14" stopIfTrue="1" operator="equal">
      <formula>2</formula>
    </cfRule>
    <cfRule type="cellIs" dxfId="465" priority="15" stopIfTrue="1" operator="equal">
      <formula>3</formula>
    </cfRule>
  </conditionalFormatting>
  <conditionalFormatting sqref="U19:U21">
    <cfRule type="cellIs" dxfId="464" priority="10" stopIfTrue="1" operator="equal">
      <formula>1</formula>
    </cfRule>
    <cfRule type="cellIs" dxfId="463" priority="11" stopIfTrue="1" operator="equal">
      <formula>2</formula>
    </cfRule>
    <cfRule type="cellIs" dxfId="462" priority="12" stopIfTrue="1" operator="equal">
      <formula>3</formula>
    </cfRule>
  </conditionalFormatting>
  <conditionalFormatting sqref="U19:U21">
    <cfRule type="cellIs" dxfId="461" priority="7" stopIfTrue="1" operator="equal">
      <formula>1</formula>
    </cfRule>
    <cfRule type="cellIs" dxfId="460" priority="8" stopIfTrue="1" operator="equal">
      <formula>2</formula>
    </cfRule>
    <cfRule type="cellIs" dxfId="459" priority="9" stopIfTrue="1" operator="equal">
      <formula>3</formula>
    </cfRule>
  </conditionalFormatting>
  <conditionalFormatting sqref="U19:U21">
    <cfRule type="cellIs" dxfId="458" priority="4" stopIfTrue="1" operator="equal">
      <formula>1</formula>
    </cfRule>
    <cfRule type="cellIs" dxfId="457" priority="5" stopIfTrue="1" operator="equal">
      <formula>2</formula>
    </cfRule>
    <cfRule type="cellIs" dxfId="456" priority="6" stopIfTrue="1" operator="equal">
      <formula>3</formula>
    </cfRule>
  </conditionalFormatting>
  <conditionalFormatting sqref="U19:U21">
    <cfRule type="cellIs" dxfId="455" priority="1" stopIfTrue="1" operator="equal">
      <formula>1</formula>
    </cfRule>
    <cfRule type="cellIs" dxfId="454" priority="2" stopIfTrue="1" operator="equal">
      <formula>2</formula>
    </cfRule>
    <cfRule type="cellIs" dxfId="453" priority="3" stopIfTrue="1" operator="equal">
      <formula>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0"/>
  <sheetViews>
    <sheetView tabSelected="1" topLeftCell="A26" zoomScale="40" zoomScaleNormal="40" workbookViewId="0">
      <selection activeCell="S51" sqref="S51"/>
    </sheetView>
  </sheetViews>
  <sheetFormatPr defaultRowHeight="15" x14ac:dyDescent="0.25"/>
  <cols>
    <col min="2" max="2" width="25.42578125" customWidth="1"/>
    <col min="3" max="3" width="21.42578125" customWidth="1"/>
    <col min="4" max="21" width="11.7109375" customWidth="1"/>
  </cols>
  <sheetData>
    <row r="2" spans="1:21" ht="15.75" thickBot="1" x14ac:dyDescent="0.3"/>
    <row r="3" spans="1:21" ht="38.25" thickBot="1" x14ac:dyDescent="0.55000000000000004">
      <c r="A3" s="1" t="s">
        <v>261</v>
      </c>
      <c r="B3" s="2"/>
      <c r="C3" s="3"/>
      <c r="D3" s="4"/>
      <c r="E3" s="3"/>
      <c r="F3" s="3"/>
      <c r="G3" s="2"/>
      <c r="H3" s="5"/>
      <c r="I3" s="3"/>
      <c r="J3" s="3"/>
      <c r="K3" s="3"/>
      <c r="L3" s="4"/>
      <c r="M3" s="5" t="s">
        <v>1</v>
      </c>
      <c r="N3" s="3"/>
      <c r="O3" s="2"/>
      <c r="P3" s="5"/>
      <c r="Q3" s="3"/>
      <c r="R3" s="3"/>
      <c r="S3" s="3"/>
      <c r="T3" s="3"/>
      <c r="U3" s="6"/>
    </row>
    <row r="4" spans="1:21" ht="18.75" thickBot="1" x14ac:dyDescent="0.3">
      <c r="A4" s="7" t="s">
        <v>2</v>
      </c>
      <c r="B4" s="8" t="s">
        <v>3</v>
      </c>
      <c r="C4" s="9" t="s">
        <v>4</v>
      </c>
      <c r="D4" s="10" t="s">
        <v>5</v>
      </c>
      <c r="E4" s="11"/>
      <c r="F4" s="38"/>
      <c r="G4" s="39"/>
      <c r="H4" s="10" t="s">
        <v>6</v>
      </c>
      <c r="I4" s="11"/>
      <c r="J4" s="38"/>
      <c r="K4" s="39"/>
      <c r="L4" s="10" t="s">
        <v>7</v>
      </c>
      <c r="M4" s="11"/>
      <c r="N4" s="38"/>
      <c r="O4" s="39"/>
      <c r="P4" s="10" t="s">
        <v>8</v>
      </c>
      <c r="Q4" s="11"/>
      <c r="R4" s="38"/>
      <c r="S4" s="39"/>
      <c r="T4" s="40" t="s">
        <v>9</v>
      </c>
      <c r="U4" s="41"/>
    </row>
    <row r="5" spans="1:21" ht="18" x14ac:dyDescent="0.25">
      <c r="A5" s="25"/>
      <c r="B5" s="24"/>
      <c r="C5" s="24"/>
      <c r="D5" s="13" t="s">
        <v>10</v>
      </c>
      <c r="E5" s="14" t="s">
        <v>11</v>
      </c>
      <c r="F5" s="15" t="s">
        <v>12</v>
      </c>
      <c r="G5" s="12" t="s">
        <v>13</v>
      </c>
      <c r="H5" s="13" t="s">
        <v>10</v>
      </c>
      <c r="I5" s="14" t="s">
        <v>11</v>
      </c>
      <c r="J5" s="15" t="s">
        <v>12</v>
      </c>
      <c r="K5" s="12" t="s">
        <v>13</v>
      </c>
      <c r="L5" s="13" t="s">
        <v>10</v>
      </c>
      <c r="M5" s="14" t="s">
        <v>11</v>
      </c>
      <c r="N5" s="15" t="s">
        <v>12</v>
      </c>
      <c r="O5" s="12" t="s">
        <v>13</v>
      </c>
      <c r="P5" s="13" t="s">
        <v>10</v>
      </c>
      <c r="Q5" s="14" t="s">
        <v>11</v>
      </c>
      <c r="R5" s="15" t="s">
        <v>12</v>
      </c>
      <c r="S5" s="12" t="s">
        <v>13</v>
      </c>
      <c r="T5" s="16" t="s">
        <v>12</v>
      </c>
      <c r="U5" s="12" t="s">
        <v>13</v>
      </c>
    </row>
    <row r="6" spans="1:21" ht="21" x14ac:dyDescent="0.35">
      <c r="A6" s="31">
        <v>240</v>
      </c>
      <c r="B6" s="30" t="s">
        <v>262</v>
      </c>
      <c r="C6" s="30" t="s">
        <v>263</v>
      </c>
      <c r="D6" s="17">
        <v>4</v>
      </c>
      <c r="E6" s="17">
        <v>8.75</v>
      </c>
      <c r="F6" s="18">
        <f t="shared" ref="F6:F13" si="0">D6+E6</f>
        <v>12.75</v>
      </c>
      <c r="G6" s="19">
        <v>3</v>
      </c>
      <c r="H6" s="17">
        <v>0.8</v>
      </c>
      <c r="I6" s="17">
        <v>4.5999999999999996</v>
      </c>
      <c r="J6" s="18">
        <f t="shared" ref="J6:J13" si="1">H6+I6</f>
        <v>5.3999999999999995</v>
      </c>
      <c r="K6" s="19">
        <v>7</v>
      </c>
      <c r="L6" s="17">
        <v>3.6</v>
      </c>
      <c r="M6" s="17">
        <v>6.05</v>
      </c>
      <c r="N6" s="18">
        <f t="shared" ref="N6:N13" si="2">L6+M6</f>
        <v>9.65</v>
      </c>
      <c r="O6" s="19">
        <v>5</v>
      </c>
      <c r="P6" s="17">
        <v>3</v>
      </c>
      <c r="Q6" s="17">
        <v>7.3</v>
      </c>
      <c r="R6" s="18">
        <f t="shared" ref="R6:R13" si="3">P6+Q6</f>
        <v>10.3</v>
      </c>
      <c r="S6" s="19">
        <v>5</v>
      </c>
      <c r="T6" s="20">
        <f t="shared" ref="T6:T13" si="4">F6+J6+N6+R6</f>
        <v>38.099999999999994</v>
      </c>
      <c r="U6" s="19">
        <v>6</v>
      </c>
    </row>
    <row r="7" spans="1:21" ht="21" x14ac:dyDescent="0.35">
      <c r="A7" s="31">
        <v>241</v>
      </c>
      <c r="B7" s="30" t="s">
        <v>303</v>
      </c>
      <c r="C7" s="30" t="s">
        <v>263</v>
      </c>
      <c r="D7" s="17">
        <v>0</v>
      </c>
      <c r="E7" s="17">
        <v>0</v>
      </c>
      <c r="F7" s="18">
        <f t="shared" si="0"/>
        <v>0</v>
      </c>
      <c r="G7" s="19"/>
      <c r="H7" s="17">
        <v>0</v>
      </c>
      <c r="I7" s="17">
        <v>0</v>
      </c>
      <c r="J7" s="18">
        <f t="shared" si="1"/>
        <v>0</v>
      </c>
      <c r="K7" s="19"/>
      <c r="L7" s="17">
        <v>0</v>
      </c>
      <c r="M7" s="17">
        <v>0</v>
      </c>
      <c r="N7" s="18">
        <f t="shared" si="2"/>
        <v>0</v>
      </c>
      <c r="O7" s="19"/>
      <c r="P7" s="17">
        <v>0</v>
      </c>
      <c r="Q7" s="17">
        <v>0</v>
      </c>
      <c r="R7" s="18">
        <f t="shared" si="3"/>
        <v>0</v>
      </c>
      <c r="S7" s="19"/>
      <c r="T7" s="20">
        <f t="shared" si="4"/>
        <v>0</v>
      </c>
      <c r="U7" s="19"/>
    </row>
    <row r="8" spans="1:21" ht="21" x14ac:dyDescent="0.35">
      <c r="A8" s="36">
        <v>242</v>
      </c>
      <c r="B8" s="30" t="s">
        <v>264</v>
      </c>
      <c r="C8" s="30" t="s">
        <v>54</v>
      </c>
      <c r="D8" s="17">
        <v>4</v>
      </c>
      <c r="E8" s="17">
        <v>7.85</v>
      </c>
      <c r="F8" s="18">
        <f t="shared" si="0"/>
        <v>11.85</v>
      </c>
      <c r="G8" s="19">
        <v>5</v>
      </c>
      <c r="H8" s="17">
        <v>2</v>
      </c>
      <c r="I8" s="17">
        <v>7.05</v>
      </c>
      <c r="J8" s="18">
        <f t="shared" si="1"/>
        <v>9.0500000000000007</v>
      </c>
      <c r="K8" s="19">
        <v>4</v>
      </c>
      <c r="L8" s="17">
        <v>0</v>
      </c>
      <c r="M8" s="17">
        <v>0</v>
      </c>
      <c r="N8" s="18">
        <f t="shared" si="2"/>
        <v>0</v>
      </c>
      <c r="O8" s="19"/>
      <c r="P8" s="17">
        <v>0</v>
      </c>
      <c r="Q8" s="17">
        <v>0</v>
      </c>
      <c r="R8" s="18">
        <f t="shared" si="3"/>
        <v>0</v>
      </c>
      <c r="S8" s="19"/>
      <c r="T8" s="20">
        <f t="shared" si="4"/>
        <v>20.9</v>
      </c>
      <c r="U8" s="19">
        <v>7</v>
      </c>
    </row>
    <row r="9" spans="1:21" ht="21" x14ac:dyDescent="0.35">
      <c r="A9" s="29">
        <v>243</v>
      </c>
      <c r="B9" s="30" t="s">
        <v>265</v>
      </c>
      <c r="C9" s="30" t="s">
        <v>131</v>
      </c>
      <c r="D9" s="17">
        <v>3</v>
      </c>
      <c r="E9" s="17">
        <v>8.4499999999999993</v>
      </c>
      <c r="F9" s="18">
        <f t="shared" si="0"/>
        <v>11.45</v>
      </c>
      <c r="G9" s="19">
        <v>6</v>
      </c>
      <c r="H9" s="17">
        <v>1</v>
      </c>
      <c r="I9" s="17">
        <v>7.85</v>
      </c>
      <c r="J9" s="18">
        <f t="shared" si="1"/>
        <v>8.85</v>
      </c>
      <c r="K9" s="19">
        <v>5</v>
      </c>
      <c r="L9" s="17">
        <v>3.2</v>
      </c>
      <c r="M9" s="17">
        <v>6.2</v>
      </c>
      <c r="N9" s="18">
        <f t="shared" si="2"/>
        <v>9.4</v>
      </c>
      <c r="O9" s="19">
        <v>6</v>
      </c>
      <c r="P9" s="17">
        <v>3.5</v>
      </c>
      <c r="Q9" s="17">
        <v>7.55</v>
      </c>
      <c r="R9" s="18">
        <f t="shared" si="3"/>
        <v>11.05</v>
      </c>
      <c r="S9" s="19">
        <v>3</v>
      </c>
      <c r="T9" s="20">
        <f t="shared" si="4"/>
        <v>40.75</v>
      </c>
      <c r="U9" s="19">
        <v>5</v>
      </c>
    </row>
    <row r="10" spans="1:21" ht="21" x14ac:dyDescent="0.35">
      <c r="A10" s="31">
        <v>244</v>
      </c>
      <c r="B10" s="32" t="s">
        <v>266</v>
      </c>
      <c r="C10" s="32" t="s">
        <v>31</v>
      </c>
      <c r="D10" s="17">
        <v>3.8</v>
      </c>
      <c r="E10" s="17">
        <v>8.6999999999999993</v>
      </c>
      <c r="F10" s="18">
        <f t="shared" si="0"/>
        <v>12.5</v>
      </c>
      <c r="G10" s="19">
        <v>4</v>
      </c>
      <c r="H10" s="17">
        <v>1.7</v>
      </c>
      <c r="I10" s="17">
        <v>8.0500000000000007</v>
      </c>
      <c r="J10" s="18">
        <f t="shared" si="1"/>
        <v>9.75</v>
      </c>
      <c r="K10" s="19">
        <v>3</v>
      </c>
      <c r="L10" s="17">
        <v>3.1</v>
      </c>
      <c r="M10" s="17">
        <v>6.95</v>
      </c>
      <c r="N10" s="18">
        <f t="shared" si="2"/>
        <v>10.050000000000001</v>
      </c>
      <c r="O10" s="19">
        <v>4</v>
      </c>
      <c r="P10" s="17">
        <v>3.5</v>
      </c>
      <c r="Q10" s="17">
        <v>6.8</v>
      </c>
      <c r="R10" s="18">
        <f t="shared" si="3"/>
        <v>10.3</v>
      </c>
      <c r="S10" s="19">
        <v>5</v>
      </c>
      <c r="T10" s="20">
        <f t="shared" si="4"/>
        <v>42.599999999999994</v>
      </c>
      <c r="U10" s="19">
        <v>4</v>
      </c>
    </row>
    <row r="11" spans="1:21" ht="21" x14ac:dyDescent="0.35">
      <c r="A11" s="31">
        <v>245</v>
      </c>
      <c r="B11" s="30" t="s">
        <v>267</v>
      </c>
      <c r="C11" s="30" t="s">
        <v>84</v>
      </c>
      <c r="D11" s="17">
        <v>3.8</v>
      </c>
      <c r="E11" s="17">
        <v>8.9499999999999993</v>
      </c>
      <c r="F11" s="18">
        <f t="shared" si="0"/>
        <v>12.75</v>
      </c>
      <c r="G11" s="19">
        <v>3</v>
      </c>
      <c r="H11" s="17">
        <v>2.9</v>
      </c>
      <c r="I11" s="17">
        <v>8.25</v>
      </c>
      <c r="J11" s="18">
        <f t="shared" si="1"/>
        <v>11.15</v>
      </c>
      <c r="K11" s="19">
        <v>2</v>
      </c>
      <c r="L11" s="17">
        <v>4.3</v>
      </c>
      <c r="M11" s="17">
        <v>7.7</v>
      </c>
      <c r="N11" s="18">
        <f t="shared" si="2"/>
        <v>12</v>
      </c>
      <c r="O11" s="19">
        <v>1</v>
      </c>
      <c r="P11" s="17">
        <v>4.5</v>
      </c>
      <c r="Q11" s="17">
        <v>7.25</v>
      </c>
      <c r="R11" s="18">
        <f t="shared" si="3"/>
        <v>11.75</v>
      </c>
      <c r="S11" s="19">
        <v>2</v>
      </c>
      <c r="T11" s="20">
        <f t="shared" si="4"/>
        <v>47.65</v>
      </c>
      <c r="U11" s="19">
        <v>2</v>
      </c>
    </row>
    <row r="12" spans="1:21" ht="21" x14ac:dyDescent="0.35">
      <c r="A12" s="36">
        <v>246</v>
      </c>
      <c r="B12" s="30" t="s">
        <v>268</v>
      </c>
      <c r="C12" s="30" t="s">
        <v>269</v>
      </c>
      <c r="D12" s="17">
        <v>4.4000000000000004</v>
      </c>
      <c r="E12" s="17">
        <v>9.0500000000000007</v>
      </c>
      <c r="F12" s="18">
        <f t="shared" si="0"/>
        <v>13.450000000000001</v>
      </c>
      <c r="G12" s="19">
        <v>1</v>
      </c>
      <c r="H12" s="17">
        <v>3.1</v>
      </c>
      <c r="I12" s="17">
        <v>8.5500000000000007</v>
      </c>
      <c r="J12" s="18">
        <f t="shared" si="1"/>
        <v>11.65</v>
      </c>
      <c r="K12" s="19">
        <v>1</v>
      </c>
      <c r="L12" s="17">
        <v>3.7</v>
      </c>
      <c r="M12" s="17">
        <v>7.25</v>
      </c>
      <c r="N12" s="18">
        <f t="shared" si="2"/>
        <v>10.95</v>
      </c>
      <c r="O12" s="19">
        <v>3</v>
      </c>
      <c r="P12" s="17">
        <v>4.2</v>
      </c>
      <c r="Q12" s="17">
        <v>8.1999999999999993</v>
      </c>
      <c r="R12" s="18">
        <f t="shared" si="3"/>
        <v>12.399999999999999</v>
      </c>
      <c r="S12" s="19">
        <v>1</v>
      </c>
      <c r="T12" s="20">
        <f t="shared" si="4"/>
        <v>48.449999999999996</v>
      </c>
      <c r="U12" s="19">
        <v>1</v>
      </c>
    </row>
    <row r="13" spans="1:21" ht="21" x14ac:dyDescent="0.35">
      <c r="A13" s="29">
        <v>247</v>
      </c>
      <c r="B13" s="30" t="s">
        <v>270</v>
      </c>
      <c r="C13" s="30" t="s">
        <v>60</v>
      </c>
      <c r="D13" s="17">
        <v>4</v>
      </c>
      <c r="E13" s="17">
        <v>9.0500000000000007</v>
      </c>
      <c r="F13" s="18">
        <f t="shared" si="0"/>
        <v>13.05</v>
      </c>
      <c r="G13" s="19">
        <v>2</v>
      </c>
      <c r="H13" s="17">
        <v>1.9</v>
      </c>
      <c r="I13" s="17">
        <v>5.7</v>
      </c>
      <c r="J13" s="18">
        <f t="shared" si="1"/>
        <v>7.6</v>
      </c>
      <c r="K13" s="19">
        <v>6</v>
      </c>
      <c r="L13" s="17">
        <v>4.2</v>
      </c>
      <c r="M13" s="17">
        <v>7.55</v>
      </c>
      <c r="N13" s="18">
        <f t="shared" si="2"/>
        <v>11.75</v>
      </c>
      <c r="O13" s="19">
        <v>2</v>
      </c>
      <c r="P13" s="17">
        <v>3.6</v>
      </c>
      <c r="Q13" s="17">
        <v>7.2</v>
      </c>
      <c r="R13" s="18">
        <f t="shared" si="3"/>
        <v>10.8</v>
      </c>
      <c r="S13" s="19">
        <v>4</v>
      </c>
      <c r="T13" s="20">
        <f t="shared" si="4"/>
        <v>43.2</v>
      </c>
      <c r="U13" s="19">
        <v>3</v>
      </c>
    </row>
    <row r="14" spans="1:21" ht="15.75" thickBot="1" x14ac:dyDescent="0.3"/>
    <row r="15" spans="1:21" ht="38.25" thickBot="1" x14ac:dyDescent="0.55000000000000004">
      <c r="A15" s="1" t="s">
        <v>271</v>
      </c>
      <c r="B15" s="2"/>
      <c r="C15" s="3"/>
      <c r="D15" s="4"/>
      <c r="E15" s="3"/>
      <c r="F15" s="3"/>
      <c r="G15" s="2"/>
      <c r="H15" s="5"/>
      <c r="I15" s="3"/>
      <c r="J15" s="3"/>
      <c r="K15" s="3"/>
      <c r="L15" s="4"/>
      <c r="M15" s="5" t="s">
        <v>1</v>
      </c>
      <c r="N15" s="3"/>
      <c r="O15" s="2"/>
      <c r="P15" s="5"/>
      <c r="Q15" s="3"/>
      <c r="R15" s="3"/>
      <c r="S15" s="3"/>
      <c r="T15" s="3"/>
      <c r="U15" s="6"/>
    </row>
    <row r="16" spans="1:21" ht="18.75" thickBot="1" x14ac:dyDescent="0.3">
      <c r="A16" s="7" t="s">
        <v>2</v>
      </c>
      <c r="B16" s="8" t="s">
        <v>3</v>
      </c>
      <c r="C16" s="9" t="s">
        <v>4</v>
      </c>
      <c r="D16" s="10" t="s">
        <v>5</v>
      </c>
      <c r="E16" s="11"/>
      <c r="F16" s="38"/>
      <c r="G16" s="39"/>
      <c r="H16" s="10" t="s">
        <v>6</v>
      </c>
      <c r="I16" s="11"/>
      <c r="J16" s="38"/>
      <c r="K16" s="39"/>
      <c r="L16" s="10" t="s">
        <v>7</v>
      </c>
      <c r="M16" s="11"/>
      <c r="N16" s="38"/>
      <c r="O16" s="39"/>
      <c r="P16" s="10" t="s">
        <v>8</v>
      </c>
      <c r="Q16" s="11"/>
      <c r="R16" s="38"/>
      <c r="S16" s="39"/>
      <c r="T16" s="40" t="s">
        <v>9</v>
      </c>
      <c r="U16" s="41"/>
    </row>
    <row r="17" spans="1:21" ht="18" x14ac:dyDescent="0.25">
      <c r="A17" s="25"/>
      <c r="B17" s="24"/>
      <c r="C17" s="24"/>
      <c r="D17" s="13" t="s">
        <v>10</v>
      </c>
      <c r="E17" s="14" t="s">
        <v>11</v>
      </c>
      <c r="F17" s="15" t="s">
        <v>12</v>
      </c>
      <c r="G17" s="12" t="s">
        <v>13</v>
      </c>
      <c r="H17" s="13" t="s">
        <v>10</v>
      </c>
      <c r="I17" s="14" t="s">
        <v>11</v>
      </c>
      <c r="J17" s="15" t="s">
        <v>12</v>
      </c>
      <c r="K17" s="12" t="s">
        <v>13</v>
      </c>
      <c r="L17" s="13" t="s">
        <v>10</v>
      </c>
      <c r="M17" s="14" t="s">
        <v>11</v>
      </c>
      <c r="N17" s="15" t="s">
        <v>12</v>
      </c>
      <c r="O17" s="12" t="s">
        <v>13</v>
      </c>
      <c r="P17" s="13" t="s">
        <v>10</v>
      </c>
      <c r="Q17" s="14" t="s">
        <v>11</v>
      </c>
      <c r="R17" s="15" t="s">
        <v>12</v>
      </c>
      <c r="S17" s="12" t="s">
        <v>13</v>
      </c>
      <c r="T17" s="16" t="s">
        <v>12</v>
      </c>
      <c r="U17" s="12" t="s">
        <v>13</v>
      </c>
    </row>
    <row r="18" spans="1:21" ht="21" x14ac:dyDescent="0.35">
      <c r="A18" s="29">
        <v>248</v>
      </c>
      <c r="B18" s="30" t="s">
        <v>272</v>
      </c>
      <c r="C18" s="30" t="s">
        <v>26</v>
      </c>
      <c r="D18" s="17">
        <v>4.4000000000000004</v>
      </c>
      <c r="E18" s="17">
        <v>9</v>
      </c>
      <c r="F18" s="18">
        <f t="shared" ref="F18:F20" si="5">D18+E18</f>
        <v>13.4</v>
      </c>
      <c r="G18" s="19">
        <v>2</v>
      </c>
      <c r="H18" s="17">
        <v>2.4</v>
      </c>
      <c r="I18" s="17">
        <v>7.55</v>
      </c>
      <c r="J18" s="18">
        <f t="shared" ref="J18:J20" si="6">H18+I18</f>
        <v>9.9499999999999993</v>
      </c>
      <c r="K18" s="19">
        <v>2</v>
      </c>
      <c r="L18" s="17">
        <v>4.4000000000000004</v>
      </c>
      <c r="M18" s="17">
        <v>6.1</v>
      </c>
      <c r="N18" s="18">
        <f t="shared" ref="N18:N20" si="7">L18+M18</f>
        <v>10.5</v>
      </c>
      <c r="O18" s="19">
        <v>4</v>
      </c>
      <c r="P18" s="17">
        <v>4.5999999999999996</v>
      </c>
      <c r="Q18" s="17">
        <v>7.6</v>
      </c>
      <c r="R18" s="18">
        <f t="shared" ref="R18:R20" si="8">P18+Q18</f>
        <v>12.2</v>
      </c>
      <c r="S18" s="19">
        <v>2</v>
      </c>
      <c r="T18" s="20">
        <f t="shared" ref="T18:T20" si="9">F18+J18+N18+R18</f>
        <v>46.05</v>
      </c>
      <c r="U18" s="19">
        <v>2</v>
      </c>
    </row>
    <row r="19" spans="1:21" ht="21" x14ac:dyDescent="0.35">
      <c r="A19" s="29">
        <v>250</v>
      </c>
      <c r="B19" s="30" t="s">
        <v>273</v>
      </c>
      <c r="C19" s="30" t="s">
        <v>236</v>
      </c>
      <c r="D19" s="17">
        <v>4</v>
      </c>
      <c r="E19" s="17">
        <v>8.5670000000000002</v>
      </c>
      <c r="F19" s="18">
        <f t="shared" si="5"/>
        <v>12.567</v>
      </c>
      <c r="G19" s="19">
        <v>5</v>
      </c>
      <c r="H19" s="17">
        <v>1.1000000000000001</v>
      </c>
      <c r="I19" s="17">
        <v>8.1999999999999993</v>
      </c>
      <c r="J19" s="18">
        <f t="shared" si="6"/>
        <v>9.2999999999999989</v>
      </c>
      <c r="K19" s="19">
        <v>5</v>
      </c>
      <c r="L19" s="17">
        <v>3.5</v>
      </c>
      <c r="M19" s="17">
        <v>7.15</v>
      </c>
      <c r="N19" s="18">
        <f t="shared" si="7"/>
        <v>10.65</v>
      </c>
      <c r="O19" s="19">
        <v>2</v>
      </c>
      <c r="P19" s="17">
        <v>4</v>
      </c>
      <c r="Q19" s="17">
        <v>7.1</v>
      </c>
      <c r="R19" s="18">
        <f t="shared" si="8"/>
        <v>11.1</v>
      </c>
      <c r="S19" s="19">
        <v>5</v>
      </c>
      <c r="T19" s="20">
        <f t="shared" si="9"/>
        <v>43.616999999999997</v>
      </c>
      <c r="U19" s="19">
        <v>5</v>
      </c>
    </row>
    <row r="20" spans="1:21" ht="21" x14ac:dyDescent="0.35">
      <c r="A20" s="29">
        <v>251</v>
      </c>
      <c r="B20" s="30" t="s">
        <v>303</v>
      </c>
      <c r="C20" s="30" t="s">
        <v>40</v>
      </c>
      <c r="D20" s="17">
        <v>0</v>
      </c>
      <c r="E20" s="17">
        <v>0</v>
      </c>
      <c r="F20" s="18">
        <f t="shared" si="5"/>
        <v>0</v>
      </c>
      <c r="G20" s="19"/>
      <c r="H20" s="17">
        <v>0</v>
      </c>
      <c r="I20" s="17">
        <v>0</v>
      </c>
      <c r="J20" s="18">
        <f t="shared" si="6"/>
        <v>0</v>
      </c>
      <c r="K20" s="19"/>
      <c r="L20" s="17">
        <v>0</v>
      </c>
      <c r="M20" s="17">
        <v>0</v>
      </c>
      <c r="N20" s="18">
        <f t="shared" si="7"/>
        <v>0</v>
      </c>
      <c r="O20" s="19"/>
      <c r="P20" s="17">
        <v>0</v>
      </c>
      <c r="Q20" s="17">
        <v>0</v>
      </c>
      <c r="R20" s="18">
        <f t="shared" si="8"/>
        <v>0</v>
      </c>
      <c r="S20" s="19"/>
      <c r="T20" s="20">
        <f t="shared" si="9"/>
        <v>0</v>
      </c>
      <c r="U20" s="19"/>
    </row>
    <row r="21" spans="1:21" ht="21" x14ac:dyDescent="0.35">
      <c r="A21" s="29">
        <v>252</v>
      </c>
      <c r="B21" s="30" t="s">
        <v>274</v>
      </c>
      <c r="C21" s="30" t="s">
        <v>31</v>
      </c>
      <c r="D21" s="17">
        <v>0</v>
      </c>
      <c r="E21" s="17">
        <v>0</v>
      </c>
      <c r="F21" s="18">
        <f t="shared" ref="F21:F26" si="10">D21+E21</f>
        <v>0</v>
      </c>
      <c r="G21" s="19"/>
      <c r="H21" s="17">
        <v>2.2000000000000002</v>
      </c>
      <c r="I21" s="17">
        <v>7.55</v>
      </c>
      <c r="J21" s="18">
        <f t="shared" ref="J21:J26" si="11">H21+I21</f>
        <v>9.75</v>
      </c>
      <c r="K21" s="19">
        <v>3</v>
      </c>
      <c r="L21" s="17">
        <v>3.4</v>
      </c>
      <c r="M21" s="17">
        <v>7</v>
      </c>
      <c r="N21" s="18">
        <f t="shared" ref="N21:N26" si="12">L21+M21</f>
        <v>10.4</v>
      </c>
      <c r="O21" s="19">
        <v>5</v>
      </c>
      <c r="P21" s="17">
        <v>3.8</v>
      </c>
      <c r="Q21" s="17">
        <v>6.3</v>
      </c>
      <c r="R21" s="18">
        <f t="shared" ref="R21:R26" si="13">P21+Q21</f>
        <v>10.1</v>
      </c>
      <c r="S21" s="19">
        <v>6</v>
      </c>
      <c r="T21" s="20">
        <f t="shared" ref="T21:T26" si="14">F21+J21+N21+R21</f>
        <v>30.25</v>
      </c>
      <c r="U21" s="19"/>
    </row>
    <row r="22" spans="1:21" ht="21" x14ac:dyDescent="0.35">
      <c r="A22" s="29">
        <v>253</v>
      </c>
      <c r="B22" s="30" t="s">
        <v>275</v>
      </c>
      <c r="C22" s="30" t="s">
        <v>269</v>
      </c>
      <c r="D22" s="17">
        <v>4.2</v>
      </c>
      <c r="E22" s="17">
        <v>8.8000000000000007</v>
      </c>
      <c r="F22" s="18">
        <f t="shared" si="10"/>
        <v>13</v>
      </c>
      <c r="G22" s="19">
        <v>3</v>
      </c>
      <c r="H22" s="17">
        <v>1.8</v>
      </c>
      <c r="I22" s="17">
        <v>7.7</v>
      </c>
      <c r="J22" s="18">
        <f t="shared" si="11"/>
        <v>9.5</v>
      </c>
      <c r="K22" s="19">
        <v>4</v>
      </c>
      <c r="L22" s="17">
        <v>4.0999999999999996</v>
      </c>
      <c r="M22" s="17">
        <v>6.5</v>
      </c>
      <c r="N22" s="18">
        <f t="shared" si="12"/>
        <v>10.6</v>
      </c>
      <c r="O22" s="19">
        <v>3</v>
      </c>
      <c r="P22" s="17">
        <v>4.9000000000000004</v>
      </c>
      <c r="Q22" s="17">
        <v>6.55</v>
      </c>
      <c r="R22" s="18">
        <f t="shared" si="13"/>
        <v>11.45</v>
      </c>
      <c r="S22" s="19">
        <v>4</v>
      </c>
      <c r="T22" s="20">
        <f t="shared" si="14"/>
        <v>44.55</v>
      </c>
      <c r="U22" s="19">
        <v>3</v>
      </c>
    </row>
    <row r="23" spans="1:21" ht="21" x14ac:dyDescent="0.35">
      <c r="A23" s="29">
        <v>254</v>
      </c>
      <c r="B23" s="30" t="s">
        <v>276</v>
      </c>
      <c r="C23" s="30" t="s">
        <v>269</v>
      </c>
      <c r="D23" s="17">
        <v>4.5999999999999996</v>
      </c>
      <c r="E23" s="17">
        <v>9.3670000000000009</v>
      </c>
      <c r="F23" s="18">
        <f t="shared" si="10"/>
        <v>13.967000000000001</v>
      </c>
      <c r="G23" s="19">
        <v>1</v>
      </c>
      <c r="H23" s="17">
        <v>3.1</v>
      </c>
      <c r="I23" s="17">
        <v>7.4</v>
      </c>
      <c r="J23" s="18">
        <f t="shared" si="11"/>
        <v>10.5</v>
      </c>
      <c r="K23" s="19">
        <v>1</v>
      </c>
      <c r="L23" s="17">
        <v>4.5</v>
      </c>
      <c r="M23" s="17">
        <v>8.1</v>
      </c>
      <c r="N23" s="18">
        <f t="shared" si="12"/>
        <v>12.6</v>
      </c>
      <c r="O23" s="19">
        <v>1</v>
      </c>
      <c r="P23" s="17">
        <v>4.5</v>
      </c>
      <c r="Q23" s="17">
        <v>8</v>
      </c>
      <c r="R23" s="18">
        <f t="shared" si="13"/>
        <v>12.5</v>
      </c>
      <c r="S23" s="19">
        <v>1</v>
      </c>
      <c r="T23" s="20">
        <f t="shared" si="14"/>
        <v>49.567</v>
      </c>
      <c r="U23" s="19">
        <v>1</v>
      </c>
    </row>
    <row r="24" spans="1:21" ht="21" x14ac:dyDescent="0.35">
      <c r="A24" s="29">
        <v>255</v>
      </c>
      <c r="B24" s="30" t="s">
        <v>277</v>
      </c>
      <c r="C24" s="30" t="s">
        <v>65</v>
      </c>
      <c r="D24" s="17">
        <v>4</v>
      </c>
      <c r="E24" s="17">
        <v>8.8339999999999996</v>
      </c>
      <c r="F24" s="18">
        <f t="shared" si="10"/>
        <v>12.834</v>
      </c>
      <c r="G24" s="19">
        <v>4</v>
      </c>
      <c r="H24" s="17">
        <v>1.1000000000000001</v>
      </c>
      <c r="I24" s="17">
        <v>8.1999999999999993</v>
      </c>
      <c r="J24" s="18">
        <f t="shared" si="11"/>
        <v>9.2999999999999989</v>
      </c>
      <c r="K24" s="19">
        <v>5</v>
      </c>
      <c r="L24" s="17">
        <v>3.9</v>
      </c>
      <c r="M24" s="17">
        <v>5.65</v>
      </c>
      <c r="N24" s="18">
        <f t="shared" si="12"/>
        <v>9.5500000000000007</v>
      </c>
      <c r="O24" s="19">
        <v>7</v>
      </c>
      <c r="P24" s="17">
        <v>4.2</v>
      </c>
      <c r="Q24" s="17">
        <v>7.8</v>
      </c>
      <c r="R24" s="18">
        <f t="shared" si="13"/>
        <v>12</v>
      </c>
      <c r="S24" s="19">
        <v>3</v>
      </c>
      <c r="T24" s="20">
        <f t="shared" si="14"/>
        <v>43.683999999999997</v>
      </c>
      <c r="U24" s="19">
        <v>4</v>
      </c>
    </row>
    <row r="25" spans="1:21" ht="21" x14ac:dyDescent="0.35">
      <c r="A25" s="29">
        <v>276</v>
      </c>
      <c r="B25" s="30" t="s">
        <v>295</v>
      </c>
      <c r="C25" s="30" t="s">
        <v>103</v>
      </c>
      <c r="D25" s="17">
        <v>4</v>
      </c>
      <c r="E25" s="17">
        <v>7.6</v>
      </c>
      <c r="F25" s="18">
        <f t="shared" si="10"/>
        <v>11.6</v>
      </c>
      <c r="G25" s="19">
        <v>7</v>
      </c>
      <c r="H25" s="17">
        <v>1.3</v>
      </c>
      <c r="I25" s="17">
        <v>6.05</v>
      </c>
      <c r="J25" s="18">
        <f t="shared" si="11"/>
        <v>7.35</v>
      </c>
      <c r="K25" s="19">
        <v>6</v>
      </c>
      <c r="L25" s="17">
        <v>3.7</v>
      </c>
      <c r="M25" s="17">
        <v>6.05</v>
      </c>
      <c r="N25" s="18">
        <f t="shared" si="12"/>
        <v>9.75</v>
      </c>
      <c r="O25" s="19">
        <v>6</v>
      </c>
      <c r="P25" s="17">
        <v>3.5</v>
      </c>
      <c r="Q25" s="17">
        <v>5.7</v>
      </c>
      <c r="R25" s="18">
        <f t="shared" si="13"/>
        <v>9.1999999999999993</v>
      </c>
      <c r="S25" s="19">
        <v>8</v>
      </c>
      <c r="T25" s="20">
        <f t="shared" si="14"/>
        <v>37.9</v>
      </c>
      <c r="U25" s="19"/>
    </row>
    <row r="26" spans="1:21" ht="21" x14ac:dyDescent="0.35">
      <c r="A26" s="29">
        <v>256</v>
      </c>
      <c r="B26" s="30" t="s">
        <v>278</v>
      </c>
      <c r="C26" s="30" t="s">
        <v>65</v>
      </c>
      <c r="D26" s="17">
        <v>3.4</v>
      </c>
      <c r="E26" s="17">
        <v>8.4</v>
      </c>
      <c r="F26" s="18">
        <f t="shared" si="10"/>
        <v>11.8</v>
      </c>
      <c r="G26" s="19">
        <v>6</v>
      </c>
      <c r="H26" s="17">
        <v>1.5</v>
      </c>
      <c r="I26" s="17">
        <v>4.2</v>
      </c>
      <c r="J26" s="18">
        <f t="shared" si="11"/>
        <v>5.7</v>
      </c>
      <c r="K26" s="19">
        <v>7</v>
      </c>
      <c r="L26" s="17">
        <v>0</v>
      </c>
      <c r="M26" s="17">
        <v>0</v>
      </c>
      <c r="N26" s="18">
        <f t="shared" si="12"/>
        <v>0</v>
      </c>
      <c r="O26" s="19">
        <v>8</v>
      </c>
      <c r="P26" s="17">
        <v>3.3</v>
      </c>
      <c r="Q26" s="17">
        <v>6.45</v>
      </c>
      <c r="R26" s="18">
        <f t="shared" si="13"/>
        <v>9.75</v>
      </c>
      <c r="S26" s="19">
        <v>7</v>
      </c>
      <c r="T26" s="20">
        <f t="shared" si="14"/>
        <v>27.25</v>
      </c>
      <c r="U26" s="19"/>
    </row>
    <row r="27" spans="1:21" ht="15.75" thickBot="1" x14ac:dyDescent="0.3"/>
    <row r="28" spans="1:21" ht="38.25" thickBot="1" x14ac:dyDescent="0.55000000000000004">
      <c r="A28" s="1" t="s">
        <v>297</v>
      </c>
      <c r="B28" s="2"/>
      <c r="C28" s="3"/>
      <c r="D28" s="4"/>
      <c r="E28" s="3"/>
      <c r="F28" s="3"/>
      <c r="G28" s="2"/>
      <c r="H28" s="5"/>
      <c r="I28" s="3"/>
      <c r="J28" s="3"/>
      <c r="K28" s="3"/>
      <c r="L28" s="4"/>
      <c r="M28" s="5" t="s">
        <v>1</v>
      </c>
      <c r="N28" s="3"/>
      <c r="O28" s="2"/>
      <c r="P28" s="5"/>
      <c r="Q28" s="3"/>
      <c r="R28" s="3"/>
      <c r="S28" s="3"/>
      <c r="T28" s="3"/>
      <c r="U28" s="6"/>
    </row>
    <row r="29" spans="1:21" ht="18.75" thickBot="1" x14ac:dyDescent="0.3">
      <c r="A29" s="7" t="s">
        <v>2</v>
      </c>
      <c r="B29" s="8" t="s">
        <v>3</v>
      </c>
      <c r="C29" s="9" t="s">
        <v>4</v>
      </c>
      <c r="D29" s="10" t="s">
        <v>5</v>
      </c>
      <c r="E29" s="11"/>
      <c r="F29" s="38"/>
      <c r="G29" s="39"/>
      <c r="H29" s="10" t="s">
        <v>6</v>
      </c>
      <c r="I29" s="11"/>
      <c r="J29" s="38"/>
      <c r="K29" s="39"/>
      <c r="L29" s="10" t="s">
        <v>7</v>
      </c>
      <c r="M29" s="11"/>
      <c r="N29" s="38"/>
      <c r="O29" s="39"/>
      <c r="P29" s="10" t="s">
        <v>8</v>
      </c>
      <c r="Q29" s="11"/>
      <c r="R29" s="38"/>
      <c r="S29" s="39"/>
      <c r="T29" s="40" t="s">
        <v>9</v>
      </c>
      <c r="U29" s="41"/>
    </row>
    <row r="30" spans="1:21" ht="18" x14ac:dyDescent="0.25">
      <c r="A30" s="25"/>
      <c r="B30" s="24"/>
      <c r="C30" s="24"/>
      <c r="D30" s="13" t="s">
        <v>10</v>
      </c>
      <c r="E30" s="14" t="s">
        <v>11</v>
      </c>
      <c r="F30" s="15" t="s">
        <v>12</v>
      </c>
      <c r="G30" s="12" t="s">
        <v>13</v>
      </c>
      <c r="H30" s="13" t="s">
        <v>10</v>
      </c>
      <c r="I30" s="14" t="s">
        <v>11</v>
      </c>
      <c r="J30" s="15" t="s">
        <v>12</v>
      </c>
      <c r="K30" s="12" t="s">
        <v>13</v>
      </c>
      <c r="L30" s="13" t="s">
        <v>10</v>
      </c>
      <c r="M30" s="14" t="s">
        <v>11</v>
      </c>
      <c r="N30" s="15" t="s">
        <v>12</v>
      </c>
      <c r="O30" s="12" t="s">
        <v>13</v>
      </c>
      <c r="P30" s="13" t="s">
        <v>10</v>
      </c>
      <c r="Q30" s="14" t="s">
        <v>11</v>
      </c>
      <c r="R30" s="15" t="s">
        <v>12</v>
      </c>
      <c r="S30" s="12" t="s">
        <v>13</v>
      </c>
      <c r="T30" s="16" t="s">
        <v>12</v>
      </c>
      <c r="U30" s="12" t="s">
        <v>13</v>
      </c>
    </row>
    <row r="31" spans="1:21" ht="21" x14ac:dyDescent="0.35">
      <c r="A31" s="31">
        <v>257</v>
      </c>
      <c r="B31" s="30" t="s">
        <v>286</v>
      </c>
      <c r="C31" s="30" t="s">
        <v>236</v>
      </c>
      <c r="D31" s="17">
        <v>4</v>
      </c>
      <c r="E31" s="17">
        <v>8.4670000000000005</v>
      </c>
      <c r="F31" s="18">
        <f t="shared" ref="F31:F38" si="15">D31+E31</f>
        <v>12.467000000000001</v>
      </c>
      <c r="G31" s="19">
        <v>4</v>
      </c>
      <c r="H31" s="17">
        <v>3.1</v>
      </c>
      <c r="I31" s="17">
        <v>6.2</v>
      </c>
      <c r="J31" s="18">
        <f t="shared" ref="J31:J38" si="16">H31+I31</f>
        <v>9.3000000000000007</v>
      </c>
      <c r="K31" s="19">
        <v>4</v>
      </c>
      <c r="L31" s="17">
        <v>3.4</v>
      </c>
      <c r="M31" s="17">
        <v>6.15</v>
      </c>
      <c r="N31" s="18">
        <f t="shared" ref="N31:N38" si="17">L31+M31</f>
        <v>9.5500000000000007</v>
      </c>
      <c r="O31" s="19">
        <v>6</v>
      </c>
      <c r="P31" s="17">
        <v>3.4</v>
      </c>
      <c r="Q31" s="17">
        <v>6.6</v>
      </c>
      <c r="R31" s="18">
        <f t="shared" ref="R31:R38" si="18">P31+Q31</f>
        <v>10</v>
      </c>
      <c r="S31" s="19">
        <v>7</v>
      </c>
      <c r="T31" s="20">
        <f t="shared" ref="T31:T38" si="19">F31+J31+N31+R31</f>
        <v>41.317000000000007</v>
      </c>
      <c r="U31" s="19">
        <v>7</v>
      </c>
    </row>
    <row r="32" spans="1:21" ht="21" x14ac:dyDescent="0.35">
      <c r="A32" s="31">
        <v>258</v>
      </c>
      <c r="B32" s="30" t="s">
        <v>285</v>
      </c>
      <c r="C32" s="30" t="s">
        <v>74</v>
      </c>
      <c r="D32" s="17">
        <v>4.2</v>
      </c>
      <c r="E32" s="17">
        <v>8.3000000000000007</v>
      </c>
      <c r="F32" s="18">
        <f t="shared" si="15"/>
        <v>12.5</v>
      </c>
      <c r="G32" s="19">
        <v>3</v>
      </c>
      <c r="H32" s="17">
        <v>2</v>
      </c>
      <c r="I32" s="17">
        <v>6.05</v>
      </c>
      <c r="J32" s="18">
        <f t="shared" si="16"/>
        <v>8.0500000000000007</v>
      </c>
      <c r="K32" s="19">
        <v>8</v>
      </c>
      <c r="L32" s="17">
        <v>3.1</v>
      </c>
      <c r="M32" s="17">
        <v>4.4000000000000004</v>
      </c>
      <c r="N32" s="18">
        <f t="shared" si="17"/>
        <v>7.5</v>
      </c>
      <c r="O32" s="19">
        <v>8</v>
      </c>
      <c r="P32" s="17">
        <v>3.9</v>
      </c>
      <c r="Q32" s="17">
        <v>6.6</v>
      </c>
      <c r="R32" s="18">
        <f t="shared" si="18"/>
        <v>10.5</v>
      </c>
      <c r="S32" s="19">
        <v>6</v>
      </c>
      <c r="T32" s="20">
        <f t="shared" si="19"/>
        <v>38.549999999999997</v>
      </c>
      <c r="U32" s="19">
        <v>8</v>
      </c>
    </row>
    <row r="33" spans="1:21" ht="21" x14ac:dyDescent="0.35">
      <c r="A33" s="31">
        <v>259</v>
      </c>
      <c r="B33" s="30" t="s">
        <v>284</v>
      </c>
      <c r="C33" s="30" t="s">
        <v>31</v>
      </c>
      <c r="D33" s="17">
        <v>4</v>
      </c>
      <c r="E33" s="17">
        <v>8.4</v>
      </c>
      <c r="F33" s="18">
        <f t="shared" si="15"/>
        <v>12.4</v>
      </c>
      <c r="G33" s="19">
        <v>5</v>
      </c>
      <c r="H33" s="17">
        <v>2.6</v>
      </c>
      <c r="I33" s="17">
        <v>6.15</v>
      </c>
      <c r="J33" s="18">
        <f t="shared" si="16"/>
        <v>8.75</v>
      </c>
      <c r="K33" s="19">
        <v>6</v>
      </c>
      <c r="L33" s="17">
        <v>2.8</v>
      </c>
      <c r="M33" s="17">
        <v>7.25</v>
      </c>
      <c r="N33" s="18">
        <f t="shared" si="17"/>
        <v>10.050000000000001</v>
      </c>
      <c r="O33" s="19">
        <v>5</v>
      </c>
      <c r="P33" s="17">
        <v>3.6</v>
      </c>
      <c r="Q33" s="17">
        <v>7.55</v>
      </c>
      <c r="R33" s="18">
        <f t="shared" si="18"/>
        <v>11.15</v>
      </c>
      <c r="S33" s="19">
        <v>3</v>
      </c>
      <c r="T33" s="20">
        <f t="shared" si="19"/>
        <v>42.35</v>
      </c>
      <c r="U33" s="19">
        <v>4</v>
      </c>
    </row>
    <row r="34" spans="1:21" ht="21" x14ac:dyDescent="0.35">
      <c r="A34" s="31">
        <v>260</v>
      </c>
      <c r="B34" s="30" t="s">
        <v>283</v>
      </c>
      <c r="C34" s="30" t="s">
        <v>84</v>
      </c>
      <c r="D34" s="17">
        <v>3.8</v>
      </c>
      <c r="E34" s="17">
        <v>8.8670000000000009</v>
      </c>
      <c r="F34" s="18">
        <f t="shared" si="15"/>
        <v>12.667000000000002</v>
      </c>
      <c r="G34" s="19">
        <v>2</v>
      </c>
      <c r="H34" s="17">
        <v>3</v>
      </c>
      <c r="I34" s="17">
        <v>8.35</v>
      </c>
      <c r="J34" s="18">
        <f t="shared" si="16"/>
        <v>11.35</v>
      </c>
      <c r="K34" s="19">
        <v>1</v>
      </c>
      <c r="L34" s="17">
        <v>4.7</v>
      </c>
      <c r="M34" s="17">
        <v>6.25</v>
      </c>
      <c r="N34" s="18">
        <f t="shared" si="17"/>
        <v>10.95</v>
      </c>
      <c r="O34" s="19">
        <v>2</v>
      </c>
      <c r="P34" s="17">
        <v>4.0999999999999996</v>
      </c>
      <c r="Q34" s="17">
        <v>6.95</v>
      </c>
      <c r="R34" s="18">
        <f t="shared" si="18"/>
        <v>11.05</v>
      </c>
      <c r="S34" s="19">
        <v>5</v>
      </c>
      <c r="T34" s="20">
        <f t="shared" si="19"/>
        <v>46.016999999999996</v>
      </c>
      <c r="U34" s="19">
        <v>1</v>
      </c>
    </row>
    <row r="35" spans="1:21" ht="21" x14ac:dyDescent="0.35">
      <c r="A35" s="31">
        <v>261</v>
      </c>
      <c r="B35" s="30" t="s">
        <v>282</v>
      </c>
      <c r="C35" s="30" t="s">
        <v>84</v>
      </c>
      <c r="D35" s="17">
        <v>2.6</v>
      </c>
      <c r="E35" s="17">
        <v>7.9</v>
      </c>
      <c r="F35" s="18">
        <f t="shared" si="15"/>
        <v>10.5</v>
      </c>
      <c r="G35" s="19">
        <v>8</v>
      </c>
      <c r="H35" s="17">
        <v>3.4</v>
      </c>
      <c r="I35" s="17">
        <v>7.65</v>
      </c>
      <c r="J35" s="18">
        <f t="shared" si="16"/>
        <v>11.05</v>
      </c>
      <c r="K35" s="19">
        <v>2</v>
      </c>
      <c r="L35" s="17">
        <v>4.2</v>
      </c>
      <c r="M35" s="17">
        <v>6.65</v>
      </c>
      <c r="N35" s="18">
        <f t="shared" si="17"/>
        <v>10.850000000000001</v>
      </c>
      <c r="O35" s="19">
        <v>3</v>
      </c>
      <c r="P35" s="17">
        <v>3.7</v>
      </c>
      <c r="Q35" s="17">
        <v>5.8</v>
      </c>
      <c r="R35" s="18">
        <f t="shared" si="18"/>
        <v>9.5</v>
      </c>
      <c r="S35" s="19">
        <v>8</v>
      </c>
      <c r="T35" s="20">
        <f t="shared" si="19"/>
        <v>41.900000000000006</v>
      </c>
      <c r="U35" s="19">
        <v>6</v>
      </c>
    </row>
    <row r="36" spans="1:21" ht="21" x14ac:dyDescent="0.35">
      <c r="A36" s="31">
        <v>262</v>
      </c>
      <c r="B36" s="30" t="s">
        <v>281</v>
      </c>
      <c r="C36" s="30" t="s">
        <v>46</v>
      </c>
      <c r="D36" s="17">
        <v>3.2</v>
      </c>
      <c r="E36" s="17">
        <v>8.734</v>
      </c>
      <c r="F36" s="18">
        <f t="shared" si="15"/>
        <v>11.934000000000001</v>
      </c>
      <c r="G36" s="19">
        <v>7</v>
      </c>
      <c r="H36" s="17">
        <v>1.8</v>
      </c>
      <c r="I36" s="17">
        <v>7.1</v>
      </c>
      <c r="J36" s="18">
        <f t="shared" si="16"/>
        <v>8.9</v>
      </c>
      <c r="K36" s="19">
        <v>5</v>
      </c>
      <c r="L36" s="17">
        <v>3</v>
      </c>
      <c r="M36" s="17">
        <v>7.45</v>
      </c>
      <c r="N36" s="18">
        <f t="shared" si="17"/>
        <v>10.45</v>
      </c>
      <c r="O36" s="19">
        <v>4</v>
      </c>
      <c r="P36" s="17">
        <v>4.2</v>
      </c>
      <c r="Q36" s="17">
        <v>7.05</v>
      </c>
      <c r="R36" s="18">
        <f t="shared" si="18"/>
        <v>11.25</v>
      </c>
      <c r="S36" s="19">
        <v>2</v>
      </c>
      <c r="T36" s="20">
        <f t="shared" si="19"/>
        <v>42.534000000000006</v>
      </c>
      <c r="U36" s="19">
        <v>3</v>
      </c>
    </row>
    <row r="37" spans="1:21" ht="21" x14ac:dyDescent="0.35">
      <c r="A37" s="31">
        <v>263</v>
      </c>
      <c r="B37" s="30" t="s">
        <v>303</v>
      </c>
      <c r="C37" s="30" t="s">
        <v>46</v>
      </c>
      <c r="D37" s="17">
        <v>0</v>
      </c>
      <c r="E37" s="17">
        <v>0</v>
      </c>
      <c r="F37" s="18">
        <f t="shared" si="15"/>
        <v>0</v>
      </c>
      <c r="G37" s="19"/>
      <c r="H37" s="17">
        <v>0</v>
      </c>
      <c r="I37" s="17">
        <v>0</v>
      </c>
      <c r="J37" s="18">
        <f t="shared" si="16"/>
        <v>0</v>
      </c>
      <c r="K37" s="19"/>
      <c r="L37" s="17">
        <v>0</v>
      </c>
      <c r="M37" s="17">
        <v>0</v>
      </c>
      <c r="N37" s="18">
        <f t="shared" si="17"/>
        <v>0</v>
      </c>
      <c r="O37" s="19"/>
      <c r="P37" s="17">
        <v>0</v>
      </c>
      <c r="Q37" s="17">
        <v>0</v>
      </c>
      <c r="R37" s="18">
        <f t="shared" si="18"/>
        <v>0</v>
      </c>
      <c r="S37" s="19"/>
      <c r="T37" s="20">
        <f t="shared" si="19"/>
        <v>0</v>
      </c>
      <c r="U37" s="19"/>
    </row>
    <row r="38" spans="1:21" ht="21" x14ac:dyDescent="0.35">
      <c r="A38" s="31">
        <v>264</v>
      </c>
      <c r="B38" s="30" t="s">
        <v>303</v>
      </c>
      <c r="C38" s="30" t="s">
        <v>46</v>
      </c>
      <c r="D38" s="17">
        <v>0</v>
      </c>
      <c r="E38" s="17">
        <v>0</v>
      </c>
      <c r="F38" s="18">
        <f t="shared" si="15"/>
        <v>0</v>
      </c>
      <c r="G38" s="19"/>
      <c r="H38" s="17">
        <v>0</v>
      </c>
      <c r="I38" s="17">
        <v>0</v>
      </c>
      <c r="J38" s="18">
        <f t="shared" si="16"/>
        <v>0</v>
      </c>
      <c r="K38" s="19"/>
      <c r="L38" s="17">
        <v>0</v>
      </c>
      <c r="M38" s="17">
        <v>0</v>
      </c>
      <c r="N38" s="18">
        <f t="shared" si="17"/>
        <v>0</v>
      </c>
      <c r="O38" s="19"/>
      <c r="P38" s="17">
        <v>0</v>
      </c>
      <c r="Q38" s="17">
        <v>0</v>
      </c>
      <c r="R38" s="18">
        <f t="shared" si="18"/>
        <v>0</v>
      </c>
      <c r="S38" s="19"/>
      <c r="T38" s="20">
        <f t="shared" si="19"/>
        <v>0</v>
      </c>
      <c r="U38" s="19"/>
    </row>
    <row r="39" spans="1:21" ht="21" x14ac:dyDescent="0.35">
      <c r="A39" s="29">
        <v>239</v>
      </c>
      <c r="B39" s="30" t="s">
        <v>280</v>
      </c>
      <c r="C39" s="30" t="s">
        <v>26</v>
      </c>
      <c r="D39" s="17">
        <v>4</v>
      </c>
      <c r="E39" s="17">
        <v>8.3339999999999996</v>
      </c>
      <c r="F39" s="18">
        <f t="shared" ref="F39:F40" si="20">D39+E39</f>
        <v>12.334</v>
      </c>
      <c r="G39" s="19">
        <v>6</v>
      </c>
      <c r="H39" s="17">
        <v>2</v>
      </c>
      <c r="I39" s="17">
        <v>7.55</v>
      </c>
      <c r="J39" s="18">
        <f t="shared" ref="J39:J40" si="21">H39+I39</f>
        <v>9.5500000000000007</v>
      </c>
      <c r="K39" s="19">
        <v>3</v>
      </c>
      <c r="L39" s="17">
        <v>3.7</v>
      </c>
      <c r="M39" s="17">
        <v>7.85</v>
      </c>
      <c r="N39" s="18">
        <f t="shared" ref="N39:N40" si="22">L39+M39</f>
        <v>11.55</v>
      </c>
      <c r="O39" s="19">
        <v>1</v>
      </c>
      <c r="P39" s="17">
        <v>4.2</v>
      </c>
      <c r="Q39" s="17">
        <v>7.3</v>
      </c>
      <c r="R39" s="18">
        <f t="shared" ref="R39:R40" si="23">P39+Q39</f>
        <v>11.5</v>
      </c>
      <c r="S39" s="19">
        <v>1</v>
      </c>
      <c r="T39" s="20">
        <f t="shared" ref="T39:T40" si="24">F39+J39+N39+R39</f>
        <v>44.933999999999997</v>
      </c>
      <c r="U39" s="19">
        <v>2</v>
      </c>
    </row>
    <row r="40" spans="1:21" ht="21" x14ac:dyDescent="0.35">
      <c r="A40" s="29">
        <v>249</v>
      </c>
      <c r="B40" s="30" t="s">
        <v>279</v>
      </c>
      <c r="C40" s="30" t="s">
        <v>26</v>
      </c>
      <c r="D40" s="17">
        <v>4.2</v>
      </c>
      <c r="E40" s="17">
        <v>8.8670000000000009</v>
      </c>
      <c r="F40" s="18">
        <f t="shared" si="20"/>
        <v>13.067</v>
      </c>
      <c r="G40" s="19">
        <v>1</v>
      </c>
      <c r="H40" s="17">
        <v>2</v>
      </c>
      <c r="I40" s="17">
        <v>6.65</v>
      </c>
      <c r="J40" s="18">
        <f t="shared" si="21"/>
        <v>8.65</v>
      </c>
      <c r="K40" s="19">
        <v>7</v>
      </c>
      <c r="L40" s="17">
        <v>2.6</v>
      </c>
      <c r="M40" s="17">
        <v>6.85</v>
      </c>
      <c r="N40" s="18">
        <f t="shared" si="22"/>
        <v>9.4499999999999993</v>
      </c>
      <c r="O40" s="19">
        <v>7</v>
      </c>
      <c r="P40" s="17">
        <v>4.0999999999999996</v>
      </c>
      <c r="Q40" s="17">
        <v>7</v>
      </c>
      <c r="R40" s="18">
        <f t="shared" si="23"/>
        <v>11.1</v>
      </c>
      <c r="S40" s="19">
        <v>4</v>
      </c>
      <c r="T40" s="20">
        <f t="shared" si="24"/>
        <v>42.266999999999996</v>
      </c>
      <c r="U40" s="19">
        <v>5</v>
      </c>
    </row>
    <row r="41" spans="1:21" ht="15.75" thickBot="1" x14ac:dyDescent="0.3"/>
    <row r="42" spans="1:21" ht="38.25" thickBot="1" x14ac:dyDescent="0.55000000000000004">
      <c r="A42" s="1" t="s">
        <v>287</v>
      </c>
      <c r="B42" s="2"/>
      <c r="C42" s="3"/>
      <c r="D42" s="4"/>
      <c r="E42" s="3"/>
      <c r="F42" s="3"/>
      <c r="G42" s="2"/>
      <c r="H42" s="5"/>
      <c r="I42" s="3"/>
      <c r="J42" s="3"/>
      <c r="K42" s="3"/>
      <c r="L42" s="4"/>
      <c r="M42" s="5" t="s">
        <v>1</v>
      </c>
      <c r="N42" s="3"/>
      <c r="O42" s="2"/>
      <c r="P42" s="5"/>
      <c r="Q42" s="3"/>
      <c r="R42" s="3"/>
      <c r="S42" s="3"/>
      <c r="T42" s="3"/>
      <c r="U42" s="6"/>
    </row>
    <row r="43" spans="1:21" ht="18.75" thickBot="1" x14ac:dyDescent="0.3">
      <c r="A43" s="7" t="s">
        <v>2</v>
      </c>
      <c r="B43" s="8" t="s">
        <v>3</v>
      </c>
      <c r="C43" s="9" t="s">
        <v>4</v>
      </c>
      <c r="D43" s="10" t="s">
        <v>5</v>
      </c>
      <c r="E43" s="11"/>
      <c r="F43" s="38"/>
      <c r="G43" s="39"/>
      <c r="H43" s="10" t="s">
        <v>6</v>
      </c>
      <c r="I43" s="11"/>
      <c r="J43" s="38"/>
      <c r="K43" s="39"/>
      <c r="L43" s="10" t="s">
        <v>7</v>
      </c>
      <c r="M43" s="11"/>
      <c r="N43" s="38"/>
      <c r="O43" s="39"/>
      <c r="P43" s="10" t="s">
        <v>8</v>
      </c>
      <c r="Q43" s="11"/>
      <c r="R43" s="38"/>
      <c r="S43" s="39"/>
      <c r="T43" s="40" t="s">
        <v>9</v>
      </c>
      <c r="U43" s="41"/>
    </row>
    <row r="44" spans="1:21" ht="18" x14ac:dyDescent="0.25">
      <c r="A44" s="25"/>
      <c r="B44" s="24"/>
      <c r="C44" s="24"/>
      <c r="D44" s="13" t="s">
        <v>10</v>
      </c>
      <c r="E44" s="14" t="s">
        <v>11</v>
      </c>
      <c r="F44" s="15" t="s">
        <v>12</v>
      </c>
      <c r="G44" s="12" t="s">
        <v>13</v>
      </c>
      <c r="H44" s="13" t="s">
        <v>10</v>
      </c>
      <c r="I44" s="14" t="s">
        <v>11</v>
      </c>
      <c r="J44" s="15" t="s">
        <v>12</v>
      </c>
      <c r="K44" s="12" t="s">
        <v>13</v>
      </c>
      <c r="L44" s="13" t="s">
        <v>10</v>
      </c>
      <c r="M44" s="14" t="s">
        <v>11</v>
      </c>
      <c r="N44" s="15" t="s">
        <v>12</v>
      </c>
      <c r="O44" s="12" t="s">
        <v>13</v>
      </c>
      <c r="P44" s="13" t="s">
        <v>10</v>
      </c>
      <c r="Q44" s="14" t="s">
        <v>11</v>
      </c>
      <c r="R44" s="15" t="s">
        <v>12</v>
      </c>
      <c r="S44" s="12" t="s">
        <v>13</v>
      </c>
      <c r="T44" s="16" t="s">
        <v>12</v>
      </c>
      <c r="U44" s="12" t="s">
        <v>13</v>
      </c>
    </row>
    <row r="45" spans="1:21" ht="21" x14ac:dyDescent="0.35">
      <c r="A45" s="29">
        <v>265</v>
      </c>
      <c r="B45" s="30" t="s">
        <v>291</v>
      </c>
      <c r="C45" s="30" t="s">
        <v>263</v>
      </c>
      <c r="D45" s="17">
        <v>4.2</v>
      </c>
      <c r="E45" s="17">
        <v>8.6669999999999998</v>
      </c>
      <c r="F45" s="18">
        <f t="shared" ref="F45:F47" si="25">D45+E45</f>
        <v>12.867000000000001</v>
      </c>
      <c r="G45" s="19">
        <v>4</v>
      </c>
      <c r="H45" s="17">
        <v>3.6</v>
      </c>
      <c r="I45" s="17">
        <v>6.45</v>
      </c>
      <c r="J45" s="18">
        <f t="shared" ref="J45:J47" si="26">H45+I45</f>
        <v>10.050000000000001</v>
      </c>
      <c r="K45" s="19">
        <v>5</v>
      </c>
      <c r="L45" s="17">
        <v>4.0999999999999996</v>
      </c>
      <c r="M45" s="17">
        <v>7.7</v>
      </c>
      <c r="N45" s="18">
        <f t="shared" ref="N45:N47" si="27">L45+M45</f>
        <v>11.8</v>
      </c>
      <c r="O45" s="19">
        <v>3</v>
      </c>
      <c r="P45" s="17">
        <v>4.5</v>
      </c>
      <c r="Q45" s="17">
        <v>6.2</v>
      </c>
      <c r="R45" s="18">
        <f t="shared" ref="R45:R47" si="28">P45+Q45</f>
        <v>10.7</v>
      </c>
      <c r="S45" s="19">
        <v>5</v>
      </c>
      <c r="T45" s="20">
        <f t="shared" ref="T45:T47" si="29">F45+J45+N45+R45</f>
        <v>45.417000000000002</v>
      </c>
      <c r="U45" s="19">
        <v>4</v>
      </c>
    </row>
    <row r="46" spans="1:21" ht="21" x14ac:dyDescent="0.35">
      <c r="A46" s="29">
        <v>266</v>
      </c>
      <c r="B46" s="30" t="s">
        <v>290</v>
      </c>
      <c r="C46" s="30" t="s">
        <v>24</v>
      </c>
      <c r="D46" s="17">
        <v>4.4000000000000004</v>
      </c>
      <c r="E46" s="17">
        <v>9.0670000000000002</v>
      </c>
      <c r="F46" s="18">
        <f t="shared" si="25"/>
        <v>13.467000000000001</v>
      </c>
      <c r="G46" s="19">
        <v>1</v>
      </c>
      <c r="H46" s="17">
        <v>4.5</v>
      </c>
      <c r="I46" s="17">
        <v>6.7</v>
      </c>
      <c r="J46" s="18">
        <f t="shared" si="26"/>
        <v>11.2</v>
      </c>
      <c r="K46" s="19">
        <v>3</v>
      </c>
      <c r="L46" s="17">
        <v>4.5999999999999996</v>
      </c>
      <c r="M46" s="17">
        <v>6.95</v>
      </c>
      <c r="N46" s="18">
        <f t="shared" si="27"/>
        <v>11.55</v>
      </c>
      <c r="O46" s="19">
        <v>4</v>
      </c>
      <c r="P46" s="17">
        <v>5</v>
      </c>
      <c r="Q46" s="17">
        <v>6.4</v>
      </c>
      <c r="R46" s="18">
        <f t="shared" si="28"/>
        <v>11.4</v>
      </c>
      <c r="S46" s="19">
        <v>2</v>
      </c>
      <c r="T46" s="20">
        <f t="shared" si="29"/>
        <v>47.616999999999997</v>
      </c>
      <c r="U46" s="19">
        <v>3</v>
      </c>
    </row>
    <row r="47" spans="1:21" ht="21" x14ac:dyDescent="0.35">
      <c r="A47" s="29">
        <v>267</v>
      </c>
      <c r="B47" s="30" t="s">
        <v>289</v>
      </c>
      <c r="C47" s="30" t="s">
        <v>24</v>
      </c>
      <c r="D47" s="17">
        <v>4</v>
      </c>
      <c r="E47" s="17">
        <v>9.0340000000000007</v>
      </c>
      <c r="F47" s="18">
        <f t="shared" si="25"/>
        <v>13.034000000000001</v>
      </c>
      <c r="G47" s="19">
        <v>4</v>
      </c>
      <c r="H47" s="17">
        <v>3.7</v>
      </c>
      <c r="I47" s="17">
        <v>3.2</v>
      </c>
      <c r="J47" s="18">
        <f t="shared" si="26"/>
        <v>6.9</v>
      </c>
      <c r="K47" s="19">
        <v>7</v>
      </c>
      <c r="L47" s="17">
        <v>4.2</v>
      </c>
      <c r="M47" s="17">
        <v>6.75</v>
      </c>
      <c r="N47" s="18">
        <f t="shared" si="27"/>
        <v>10.95</v>
      </c>
      <c r="O47" s="19">
        <v>5</v>
      </c>
      <c r="P47" s="17">
        <v>4.4000000000000004</v>
      </c>
      <c r="Q47" s="17">
        <v>6.05</v>
      </c>
      <c r="R47" s="18">
        <f t="shared" si="28"/>
        <v>10.45</v>
      </c>
      <c r="S47" s="19">
        <v>6</v>
      </c>
      <c r="T47" s="20">
        <f t="shared" si="29"/>
        <v>41.334000000000003</v>
      </c>
      <c r="U47" s="19"/>
    </row>
    <row r="48" spans="1:21" ht="21" x14ac:dyDescent="0.35">
      <c r="A48" s="29">
        <v>268</v>
      </c>
      <c r="B48" s="30" t="s">
        <v>303</v>
      </c>
      <c r="C48" s="30" t="s">
        <v>24</v>
      </c>
      <c r="D48" s="17">
        <v>0</v>
      </c>
      <c r="E48" s="17">
        <v>0</v>
      </c>
      <c r="F48" s="18">
        <f t="shared" ref="F48:F54" si="30">D48+E48</f>
        <v>0</v>
      </c>
      <c r="G48" s="19"/>
      <c r="H48" s="17">
        <v>0</v>
      </c>
      <c r="I48" s="17">
        <v>0</v>
      </c>
      <c r="J48" s="18">
        <f t="shared" ref="J48:J54" si="31">H48+I48</f>
        <v>0</v>
      </c>
      <c r="K48" s="19"/>
      <c r="L48" s="17">
        <v>0</v>
      </c>
      <c r="M48" s="17">
        <v>0</v>
      </c>
      <c r="N48" s="18">
        <f t="shared" ref="N48:N54" si="32">L48+M48</f>
        <v>0</v>
      </c>
      <c r="O48" s="19"/>
      <c r="P48" s="17">
        <v>0</v>
      </c>
      <c r="Q48" s="17">
        <v>0</v>
      </c>
      <c r="R48" s="18">
        <f t="shared" ref="R48:R54" si="33">P48+Q48</f>
        <v>0</v>
      </c>
      <c r="S48" s="19"/>
      <c r="T48" s="20">
        <f t="shared" ref="T48:T54" si="34">F48+J48+N48+R48</f>
        <v>0</v>
      </c>
      <c r="U48" s="19"/>
    </row>
    <row r="49" spans="1:21" ht="21" x14ac:dyDescent="0.35">
      <c r="A49" s="29">
        <v>269</v>
      </c>
      <c r="B49" s="30" t="s">
        <v>303</v>
      </c>
      <c r="C49" s="30" t="s">
        <v>24</v>
      </c>
      <c r="D49" s="17">
        <v>0</v>
      </c>
      <c r="E49" s="17">
        <v>0</v>
      </c>
      <c r="F49" s="18">
        <f t="shared" si="30"/>
        <v>0</v>
      </c>
      <c r="G49" s="19"/>
      <c r="H49" s="17">
        <v>0</v>
      </c>
      <c r="I49" s="17">
        <v>0</v>
      </c>
      <c r="J49" s="18">
        <f t="shared" si="31"/>
        <v>0</v>
      </c>
      <c r="K49" s="19"/>
      <c r="L49" s="17">
        <v>0</v>
      </c>
      <c r="M49" s="17">
        <v>0</v>
      </c>
      <c r="N49" s="18">
        <f t="shared" si="32"/>
        <v>0</v>
      </c>
      <c r="O49" s="19"/>
      <c r="P49" s="17">
        <v>0</v>
      </c>
      <c r="Q49" s="17">
        <v>0</v>
      </c>
      <c r="R49" s="18">
        <f t="shared" si="33"/>
        <v>0</v>
      </c>
      <c r="S49" s="19"/>
      <c r="T49" s="20">
        <f t="shared" si="34"/>
        <v>0</v>
      </c>
      <c r="U49" s="19"/>
    </row>
    <row r="50" spans="1:21" ht="21" x14ac:dyDescent="0.35">
      <c r="A50" s="29">
        <v>270</v>
      </c>
      <c r="B50" s="30" t="s">
        <v>288</v>
      </c>
      <c r="C50" s="30" t="s">
        <v>95</v>
      </c>
      <c r="D50" s="17">
        <v>4.2</v>
      </c>
      <c r="E50" s="17">
        <v>8.9670000000000005</v>
      </c>
      <c r="F50" s="18">
        <f t="shared" si="30"/>
        <v>13.167000000000002</v>
      </c>
      <c r="G50" s="19">
        <v>3</v>
      </c>
      <c r="H50" s="17">
        <v>2</v>
      </c>
      <c r="I50" s="17">
        <v>6.1</v>
      </c>
      <c r="J50" s="18">
        <f t="shared" si="31"/>
        <v>8.1</v>
      </c>
      <c r="K50" s="19">
        <v>6</v>
      </c>
      <c r="L50" s="17">
        <v>4.3</v>
      </c>
      <c r="M50" s="17">
        <v>5.6</v>
      </c>
      <c r="N50" s="18">
        <f t="shared" si="32"/>
        <v>9.8999999999999986</v>
      </c>
      <c r="O50" s="19">
        <v>6</v>
      </c>
      <c r="P50" s="17">
        <v>3.9</v>
      </c>
      <c r="Q50" s="17">
        <v>6.95</v>
      </c>
      <c r="R50" s="18">
        <f t="shared" si="33"/>
        <v>10.85</v>
      </c>
      <c r="S50" s="19">
        <v>4</v>
      </c>
      <c r="T50" s="20">
        <f t="shared" si="34"/>
        <v>42.017000000000003</v>
      </c>
      <c r="U50" s="19">
        <v>6</v>
      </c>
    </row>
    <row r="51" spans="1:21" ht="21" x14ac:dyDescent="0.35">
      <c r="A51" s="29">
        <v>273</v>
      </c>
      <c r="B51" s="30" t="s">
        <v>292</v>
      </c>
      <c r="C51" s="30" t="s">
        <v>269</v>
      </c>
      <c r="D51" s="17">
        <v>4</v>
      </c>
      <c r="E51" s="17">
        <v>8.7669999999999995</v>
      </c>
      <c r="F51" s="18">
        <f t="shared" si="30"/>
        <v>12.766999999999999</v>
      </c>
      <c r="G51" s="19">
        <v>5</v>
      </c>
      <c r="H51" s="17">
        <v>3.5</v>
      </c>
      <c r="I51" s="17">
        <v>7.6</v>
      </c>
      <c r="J51" s="18">
        <f t="shared" si="31"/>
        <v>11.1</v>
      </c>
      <c r="K51" s="19">
        <v>4</v>
      </c>
      <c r="L51" s="17">
        <v>3.6</v>
      </c>
      <c r="M51" s="17">
        <v>6.15</v>
      </c>
      <c r="N51" s="18">
        <f t="shared" si="32"/>
        <v>9.75</v>
      </c>
      <c r="O51" s="19">
        <v>7</v>
      </c>
      <c r="P51" s="17">
        <v>4.4000000000000004</v>
      </c>
      <c r="Q51" s="17">
        <v>6.6</v>
      </c>
      <c r="R51" s="18">
        <f t="shared" si="33"/>
        <v>11</v>
      </c>
      <c r="S51" s="19">
        <v>3</v>
      </c>
      <c r="T51" s="20">
        <f t="shared" si="34"/>
        <v>44.616999999999997</v>
      </c>
      <c r="U51" s="19">
        <v>5</v>
      </c>
    </row>
    <row r="52" spans="1:21" ht="21" x14ac:dyDescent="0.35">
      <c r="A52" s="29">
        <v>274</v>
      </c>
      <c r="B52" s="30" t="s">
        <v>293</v>
      </c>
      <c r="C52" s="30" t="s">
        <v>269</v>
      </c>
      <c r="D52" s="17">
        <v>4</v>
      </c>
      <c r="E52" s="17">
        <v>8.6</v>
      </c>
      <c r="F52" s="18">
        <f t="shared" si="30"/>
        <v>12.6</v>
      </c>
      <c r="G52" s="19">
        <v>6</v>
      </c>
      <c r="H52" s="17">
        <v>5</v>
      </c>
      <c r="I52" s="17">
        <v>6.85</v>
      </c>
      <c r="J52" s="18">
        <f t="shared" si="31"/>
        <v>11.85</v>
      </c>
      <c r="K52" s="19">
        <v>1</v>
      </c>
      <c r="L52" s="17">
        <v>4.7</v>
      </c>
      <c r="M52" s="17">
        <v>7.2</v>
      </c>
      <c r="N52" s="18">
        <f t="shared" si="32"/>
        <v>11.9</v>
      </c>
      <c r="O52" s="19">
        <v>2</v>
      </c>
      <c r="P52" s="17">
        <v>5.2</v>
      </c>
      <c r="Q52" s="17">
        <v>6.4</v>
      </c>
      <c r="R52" s="18">
        <f t="shared" si="33"/>
        <v>11.600000000000001</v>
      </c>
      <c r="S52" s="19">
        <v>1</v>
      </c>
      <c r="T52" s="20">
        <f t="shared" si="34"/>
        <v>47.95</v>
      </c>
      <c r="U52" s="19">
        <v>2</v>
      </c>
    </row>
    <row r="53" spans="1:21" ht="21" x14ac:dyDescent="0.35">
      <c r="A53" s="29">
        <v>275</v>
      </c>
      <c r="B53" s="30" t="s">
        <v>294</v>
      </c>
      <c r="C53" s="30" t="s">
        <v>269</v>
      </c>
      <c r="D53" s="17">
        <v>4.4000000000000004</v>
      </c>
      <c r="E53" s="17">
        <v>8.8670000000000009</v>
      </c>
      <c r="F53" s="18">
        <f t="shared" si="30"/>
        <v>13.267000000000001</v>
      </c>
      <c r="G53" s="19">
        <v>2</v>
      </c>
      <c r="H53" s="17">
        <v>3.8</v>
      </c>
      <c r="I53" s="17">
        <v>7.6</v>
      </c>
      <c r="J53" s="18">
        <f t="shared" si="31"/>
        <v>11.399999999999999</v>
      </c>
      <c r="K53" s="19">
        <v>2</v>
      </c>
      <c r="L53" s="17">
        <v>5.0999999999999996</v>
      </c>
      <c r="M53" s="17">
        <v>8.1</v>
      </c>
      <c r="N53" s="18">
        <f t="shared" si="32"/>
        <v>13.2</v>
      </c>
      <c r="O53" s="19">
        <v>1</v>
      </c>
      <c r="P53" s="17">
        <v>4.9000000000000004</v>
      </c>
      <c r="Q53" s="17">
        <v>6.7</v>
      </c>
      <c r="R53" s="18">
        <f t="shared" si="33"/>
        <v>11.600000000000001</v>
      </c>
      <c r="S53" s="19">
        <v>1</v>
      </c>
      <c r="T53" s="20">
        <f t="shared" si="34"/>
        <v>49.467000000000006</v>
      </c>
      <c r="U53" s="19">
        <v>1</v>
      </c>
    </row>
    <row r="54" spans="1:21" ht="21" x14ac:dyDescent="0.35">
      <c r="A54" s="29">
        <v>276</v>
      </c>
      <c r="B54" s="30" t="s">
        <v>303</v>
      </c>
      <c r="C54" s="30" t="s">
        <v>103</v>
      </c>
      <c r="D54" s="17">
        <v>0</v>
      </c>
      <c r="E54" s="17">
        <v>0</v>
      </c>
      <c r="F54" s="18">
        <f t="shared" si="30"/>
        <v>0</v>
      </c>
      <c r="G54" s="19"/>
      <c r="H54" s="17">
        <v>0</v>
      </c>
      <c r="I54" s="17">
        <v>0</v>
      </c>
      <c r="J54" s="18">
        <f t="shared" si="31"/>
        <v>0</v>
      </c>
      <c r="K54" s="19"/>
      <c r="L54" s="17">
        <v>0</v>
      </c>
      <c r="M54" s="17">
        <v>0</v>
      </c>
      <c r="N54" s="18">
        <f t="shared" si="32"/>
        <v>0</v>
      </c>
      <c r="O54" s="19"/>
      <c r="P54" s="17">
        <v>0</v>
      </c>
      <c r="Q54" s="17">
        <v>0</v>
      </c>
      <c r="R54" s="18">
        <f t="shared" si="33"/>
        <v>0</v>
      </c>
      <c r="S54" s="19"/>
      <c r="T54" s="20">
        <f t="shared" si="34"/>
        <v>0</v>
      </c>
      <c r="U54" s="19"/>
    </row>
    <row r="55" spans="1:21" ht="15.75" thickBot="1" x14ac:dyDescent="0.3"/>
    <row r="56" spans="1:21" ht="38.25" thickBot="1" x14ac:dyDescent="0.55000000000000004">
      <c r="A56" s="1" t="s">
        <v>296</v>
      </c>
      <c r="B56" s="2"/>
      <c r="C56" s="3"/>
      <c r="D56" s="4"/>
      <c r="E56" s="3"/>
      <c r="F56" s="3"/>
      <c r="G56" s="2"/>
      <c r="H56" s="5"/>
      <c r="I56" s="3"/>
      <c r="J56" s="3"/>
      <c r="K56" s="3"/>
      <c r="L56" s="4"/>
      <c r="M56" s="5" t="s">
        <v>1</v>
      </c>
      <c r="N56" s="3"/>
      <c r="O56" s="2"/>
      <c r="P56" s="5"/>
      <c r="Q56" s="3"/>
      <c r="R56" s="3"/>
      <c r="S56" s="3"/>
      <c r="T56" s="3"/>
      <c r="U56" s="6"/>
    </row>
    <row r="57" spans="1:21" ht="18.75" thickBot="1" x14ac:dyDescent="0.3">
      <c r="A57" s="7" t="s">
        <v>2</v>
      </c>
      <c r="B57" s="8" t="s">
        <v>3</v>
      </c>
      <c r="C57" s="9" t="s">
        <v>4</v>
      </c>
      <c r="D57" s="10" t="s">
        <v>5</v>
      </c>
      <c r="E57" s="11"/>
      <c r="F57" s="38"/>
      <c r="G57" s="39"/>
      <c r="H57" s="10" t="s">
        <v>6</v>
      </c>
      <c r="I57" s="11"/>
      <c r="J57" s="38"/>
      <c r="K57" s="39"/>
      <c r="L57" s="10" t="s">
        <v>7</v>
      </c>
      <c r="M57" s="11"/>
      <c r="N57" s="38"/>
      <c r="O57" s="39"/>
      <c r="P57" s="10" t="s">
        <v>8</v>
      </c>
      <c r="Q57" s="11"/>
      <c r="R57" s="38"/>
      <c r="S57" s="39"/>
      <c r="T57" s="40" t="s">
        <v>9</v>
      </c>
      <c r="U57" s="41"/>
    </row>
    <row r="58" spans="1:21" ht="18" x14ac:dyDescent="0.25">
      <c r="A58" s="25"/>
      <c r="B58" s="24"/>
      <c r="C58" s="24"/>
      <c r="D58" s="13" t="s">
        <v>10</v>
      </c>
      <c r="E58" s="14" t="s">
        <v>11</v>
      </c>
      <c r="F58" s="15" t="s">
        <v>12</v>
      </c>
      <c r="G58" s="12" t="s">
        <v>13</v>
      </c>
      <c r="H58" s="13" t="s">
        <v>10</v>
      </c>
      <c r="I58" s="14" t="s">
        <v>11</v>
      </c>
      <c r="J58" s="15" t="s">
        <v>12</v>
      </c>
      <c r="K58" s="12" t="s">
        <v>13</v>
      </c>
      <c r="L58" s="13" t="s">
        <v>10</v>
      </c>
      <c r="M58" s="14" t="s">
        <v>11</v>
      </c>
      <c r="N58" s="15" t="s">
        <v>12</v>
      </c>
      <c r="O58" s="12" t="s">
        <v>13</v>
      </c>
      <c r="P58" s="13" t="s">
        <v>10</v>
      </c>
      <c r="Q58" s="14" t="s">
        <v>11</v>
      </c>
      <c r="R58" s="15" t="s">
        <v>12</v>
      </c>
      <c r="S58" s="12" t="s">
        <v>13</v>
      </c>
      <c r="T58" s="16" t="s">
        <v>12</v>
      </c>
      <c r="U58" s="12" t="s">
        <v>13</v>
      </c>
    </row>
    <row r="59" spans="1:21" ht="21" x14ac:dyDescent="0.35">
      <c r="A59" s="29">
        <v>271</v>
      </c>
      <c r="B59" s="30" t="s">
        <v>301</v>
      </c>
      <c r="C59" s="30" t="s">
        <v>300</v>
      </c>
      <c r="D59" s="17">
        <v>4</v>
      </c>
      <c r="E59" s="17">
        <v>7.6340000000000003</v>
      </c>
      <c r="F59" s="18">
        <f t="shared" ref="F59:F60" si="35">D59+E59</f>
        <v>11.634</v>
      </c>
      <c r="G59" s="19">
        <v>2</v>
      </c>
      <c r="H59" s="17">
        <v>2.9</v>
      </c>
      <c r="I59" s="17">
        <v>7.95</v>
      </c>
      <c r="J59" s="18">
        <f t="shared" ref="J59:J60" si="36">H59+I59</f>
        <v>10.85</v>
      </c>
      <c r="K59" s="19">
        <v>1</v>
      </c>
      <c r="L59" s="17">
        <v>3.5</v>
      </c>
      <c r="M59" s="17">
        <v>5.7</v>
      </c>
      <c r="N59" s="18">
        <f t="shared" ref="N59:N60" si="37">L59+M59</f>
        <v>9.1999999999999993</v>
      </c>
      <c r="O59" s="19">
        <v>1</v>
      </c>
      <c r="P59" s="17">
        <v>4.0999999999999996</v>
      </c>
      <c r="Q59" s="17">
        <v>6.6</v>
      </c>
      <c r="R59" s="18">
        <f t="shared" ref="R59:R60" si="38">P59+Q59</f>
        <v>10.7</v>
      </c>
      <c r="S59" s="19">
        <v>1</v>
      </c>
      <c r="T59" s="20">
        <f t="shared" ref="T59:T60" si="39">F59+J59+N59+R59</f>
        <v>42.384</v>
      </c>
      <c r="U59" s="19">
        <v>1</v>
      </c>
    </row>
    <row r="60" spans="1:21" ht="21" x14ac:dyDescent="0.35">
      <c r="A60" s="29">
        <v>272</v>
      </c>
      <c r="B60" s="30" t="s">
        <v>299</v>
      </c>
      <c r="C60" s="30" t="s">
        <v>298</v>
      </c>
      <c r="D60" s="17">
        <v>4</v>
      </c>
      <c r="E60" s="17">
        <v>7.9669999999999996</v>
      </c>
      <c r="F60" s="18">
        <f t="shared" si="35"/>
        <v>11.966999999999999</v>
      </c>
      <c r="G60" s="19">
        <v>1</v>
      </c>
      <c r="H60" s="17">
        <v>2.5</v>
      </c>
      <c r="I60" s="17">
        <v>6.95</v>
      </c>
      <c r="J60" s="18">
        <f t="shared" si="36"/>
        <v>9.4499999999999993</v>
      </c>
      <c r="K60" s="19">
        <v>2</v>
      </c>
      <c r="L60" s="17">
        <v>3.4</v>
      </c>
      <c r="M60" s="17">
        <v>5.45</v>
      </c>
      <c r="N60" s="18">
        <f t="shared" si="37"/>
        <v>8.85</v>
      </c>
      <c r="O60" s="19">
        <v>2</v>
      </c>
      <c r="P60" s="17">
        <v>4.2</v>
      </c>
      <c r="Q60" s="17">
        <v>4.6500000000000004</v>
      </c>
      <c r="R60" s="18">
        <f t="shared" si="38"/>
        <v>8.8500000000000014</v>
      </c>
      <c r="S60" s="19">
        <v>2</v>
      </c>
      <c r="T60" s="20">
        <f t="shared" si="39"/>
        <v>39.116999999999997</v>
      </c>
      <c r="U60" s="19">
        <v>2</v>
      </c>
    </row>
  </sheetData>
  <mergeCells count="25">
    <mergeCell ref="F43:G43"/>
    <mergeCell ref="J43:K43"/>
    <mergeCell ref="N43:O43"/>
    <mergeCell ref="R43:S43"/>
    <mergeCell ref="T43:U43"/>
    <mergeCell ref="F57:G57"/>
    <mergeCell ref="J57:K57"/>
    <mergeCell ref="N57:O57"/>
    <mergeCell ref="R57:S57"/>
    <mergeCell ref="T57:U57"/>
    <mergeCell ref="F16:G16"/>
    <mergeCell ref="J16:K16"/>
    <mergeCell ref="N16:O16"/>
    <mergeCell ref="R16:S16"/>
    <mergeCell ref="T16:U16"/>
    <mergeCell ref="F29:G29"/>
    <mergeCell ref="J29:K29"/>
    <mergeCell ref="N29:O29"/>
    <mergeCell ref="R29:S29"/>
    <mergeCell ref="T29:U29"/>
    <mergeCell ref="F4:G4"/>
    <mergeCell ref="J4:K4"/>
    <mergeCell ref="N4:O4"/>
    <mergeCell ref="R4:S4"/>
    <mergeCell ref="T4:U4"/>
  </mergeCells>
  <conditionalFormatting sqref="F5:G13 J5:K13 N5:O13 R5:U13 F30:G40 J30:K40 N30:O40 R30:U40 F44:G54 J44:K54 N44:O54 R44:U54 F58:G60 J58:K60 N58:O60 R58:U60 F17:G26 J17:K26 N17:O26 R17:U26">
    <cfRule type="cellIs" dxfId="452" priority="544" stopIfTrue="1" operator="equal">
      <formula>1</formula>
    </cfRule>
    <cfRule type="cellIs" dxfId="451" priority="545" stopIfTrue="1" operator="equal">
      <formula>2</formula>
    </cfRule>
    <cfRule type="cellIs" dxfId="450" priority="546" stopIfTrue="1" operator="equal">
      <formula>3</formula>
    </cfRule>
  </conditionalFormatting>
  <conditionalFormatting sqref="G6:G13">
    <cfRule type="cellIs" dxfId="449" priority="523" stopIfTrue="1" operator="equal">
      <formula>1</formula>
    </cfRule>
    <cfRule type="cellIs" dxfId="448" priority="524" stopIfTrue="1" operator="equal">
      <formula>2</formula>
    </cfRule>
    <cfRule type="cellIs" dxfId="447" priority="525" stopIfTrue="1" operator="equal">
      <formula>3</formula>
    </cfRule>
  </conditionalFormatting>
  <conditionalFormatting sqref="G6:G13">
    <cfRule type="cellIs" dxfId="446" priority="520" stopIfTrue="1" operator="equal">
      <formula>1</formula>
    </cfRule>
    <cfRule type="cellIs" dxfId="445" priority="521" stopIfTrue="1" operator="equal">
      <formula>2</formula>
    </cfRule>
    <cfRule type="cellIs" dxfId="444" priority="522" stopIfTrue="1" operator="equal">
      <formula>3</formula>
    </cfRule>
  </conditionalFormatting>
  <conditionalFormatting sqref="G6:G13">
    <cfRule type="cellIs" dxfId="443" priority="517" stopIfTrue="1" operator="equal">
      <formula>1</formula>
    </cfRule>
    <cfRule type="cellIs" dxfId="442" priority="518" stopIfTrue="1" operator="equal">
      <formula>2</formula>
    </cfRule>
    <cfRule type="cellIs" dxfId="441" priority="519" stopIfTrue="1" operator="equal">
      <formula>3</formula>
    </cfRule>
  </conditionalFormatting>
  <conditionalFormatting sqref="G6:G13">
    <cfRule type="cellIs" dxfId="440" priority="514" stopIfTrue="1" operator="equal">
      <formula>1</formula>
    </cfRule>
    <cfRule type="cellIs" dxfId="439" priority="515" stopIfTrue="1" operator="equal">
      <formula>2</formula>
    </cfRule>
    <cfRule type="cellIs" dxfId="438" priority="516" stopIfTrue="1" operator="equal">
      <formula>3</formula>
    </cfRule>
  </conditionalFormatting>
  <conditionalFormatting sqref="G6:G13">
    <cfRule type="cellIs" dxfId="437" priority="511" stopIfTrue="1" operator="equal">
      <formula>1</formula>
    </cfRule>
    <cfRule type="cellIs" dxfId="436" priority="512" stopIfTrue="1" operator="equal">
      <formula>2</formula>
    </cfRule>
    <cfRule type="cellIs" dxfId="435" priority="513" stopIfTrue="1" operator="equal">
      <formula>3</formula>
    </cfRule>
  </conditionalFormatting>
  <conditionalFormatting sqref="K6:K13">
    <cfRule type="cellIs" dxfId="434" priority="508" stopIfTrue="1" operator="equal">
      <formula>1</formula>
    </cfRule>
    <cfRule type="cellIs" dxfId="433" priority="509" stopIfTrue="1" operator="equal">
      <formula>2</formula>
    </cfRule>
    <cfRule type="cellIs" dxfId="432" priority="510" stopIfTrue="1" operator="equal">
      <formula>3</formula>
    </cfRule>
  </conditionalFormatting>
  <conditionalFormatting sqref="K6:K13">
    <cfRule type="cellIs" dxfId="431" priority="505" stopIfTrue="1" operator="equal">
      <formula>1</formula>
    </cfRule>
    <cfRule type="cellIs" dxfId="430" priority="506" stopIfTrue="1" operator="equal">
      <formula>2</formula>
    </cfRule>
    <cfRule type="cellIs" dxfId="429" priority="507" stopIfTrue="1" operator="equal">
      <formula>3</formula>
    </cfRule>
  </conditionalFormatting>
  <conditionalFormatting sqref="K6:K13">
    <cfRule type="cellIs" dxfId="428" priority="502" stopIfTrue="1" operator="equal">
      <formula>1</formula>
    </cfRule>
    <cfRule type="cellIs" dxfId="427" priority="503" stopIfTrue="1" operator="equal">
      <formula>2</formula>
    </cfRule>
    <cfRule type="cellIs" dxfId="426" priority="504" stopIfTrue="1" operator="equal">
      <formula>3</formula>
    </cfRule>
  </conditionalFormatting>
  <conditionalFormatting sqref="K6:K13">
    <cfRule type="cellIs" dxfId="425" priority="499" stopIfTrue="1" operator="equal">
      <formula>1</formula>
    </cfRule>
    <cfRule type="cellIs" dxfId="424" priority="500" stopIfTrue="1" operator="equal">
      <formula>2</formula>
    </cfRule>
    <cfRule type="cellIs" dxfId="423" priority="501" stopIfTrue="1" operator="equal">
      <formula>3</formula>
    </cfRule>
  </conditionalFormatting>
  <conditionalFormatting sqref="K6:K13">
    <cfRule type="cellIs" dxfId="422" priority="496" stopIfTrue="1" operator="equal">
      <formula>1</formula>
    </cfRule>
    <cfRule type="cellIs" dxfId="421" priority="497" stopIfTrue="1" operator="equal">
      <formula>2</formula>
    </cfRule>
    <cfRule type="cellIs" dxfId="420" priority="498" stopIfTrue="1" operator="equal">
      <formula>3</formula>
    </cfRule>
  </conditionalFormatting>
  <conditionalFormatting sqref="O6:O13">
    <cfRule type="cellIs" dxfId="419" priority="493" stopIfTrue="1" operator="equal">
      <formula>1</formula>
    </cfRule>
    <cfRule type="cellIs" dxfId="418" priority="494" stopIfTrue="1" operator="equal">
      <formula>2</formula>
    </cfRule>
    <cfRule type="cellIs" dxfId="417" priority="495" stopIfTrue="1" operator="equal">
      <formula>3</formula>
    </cfRule>
  </conditionalFormatting>
  <conditionalFormatting sqref="O6:O13">
    <cfRule type="cellIs" dxfId="416" priority="490" stopIfTrue="1" operator="equal">
      <formula>1</formula>
    </cfRule>
    <cfRule type="cellIs" dxfId="415" priority="491" stopIfTrue="1" operator="equal">
      <formula>2</formula>
    </cfRule>
    <cfRule type="cellIs" dxfId="414" priority="492" stopIfTrue="1" operator="equal">
      <formula>3</formula>
    </cfRule>
  </conditionalFormatting>
  <conditionalFormatting sqref="O6:O13">
    <cfRule type="cellIs" dxfId="413" priority="487" stopIfTrue="1" operator="equal">
      <formula>1</formula>
    </cfRule>
    <cfRule type="cellIs" dxfId="412" priority="488" stopIfTrue="1" operator="equal">
      <formula>2</formula>
    </cfRule>
    <cfRule type="cellIs" dxfId="411" priority="489" stopIfTrue="1" operator="equal">
      <formula>3</formula>
    </cfRule>
  </conditionalFormatting>
  <conditionalFormatting sqref="O6:O13">
    <cfRule type="cellIs" dxfId="410" priority="484" stopIfTrue="1" operator="equal">
      <formula>1</formula>
    </cfRule>
    <cfRule type="cellIs" dxfId="409" priority="485" stopIfTrue="1" operator="equal">
      <formula>2</formula>
    </cfRule>
    <cfRule type="cellIs" dxfId="408" priority="486" stopIfTrue="1" operator="equal">
      <formula>3</formula>
    </cfRule>
  </conditionalFormatting>
  <conditionalFormatting sqref="O6:O13">
    <cfRule type="cellIs" dxfId="407" priority="481" stopIfTrue="1" operator="equal">
      <formula>1</formula>
    </cfRule>
    <cfRule type="cellIs" dxfId="406" priority="482" stopIfTrue="1" operator="equal">
      <formula>2</formula>
    </cfRule>
    <cfRule type="cellIs" dxfId="405" priority="483" stopIfTrue="1" operator="equal">
      <formula>3</formula>
    </cfRule>
  </conditionalFormatting>
  <conditionalFormatting sqref="S6:S13">
    <cfRule type="cellIs" dxfId="404" priority="478" stopIfTrue="1" operator="equal">
      <formula>1</formula>
    </cfRule>
    <cfRule type="cellIs" dxfId="403" priority="479" stopIfTrue="1" operator="equal">
      <formula>2</formula>
    </cfRule>
    <cfRule type="cellIs" dxfId="402" priority="480" stopIfTrue="1" operator="equal">
      <formula>3</formula>
    </cfRule>
  </conditionalFormatting>
  <conditionalFormatting sqref="S6:S13">
    <cfRule type="cellIs" dxfId="401" priority="475" stopIfTrue="1" operator="equal">
      <formula>1</formula>
    </cfRule>
    <cfRule type="cellIs" dxfId="400" priority="476" stopIfTrue="1" operator="equal">
      <formula>2</formula>
    </cfRule>
    <cfRule type="cellIs" dxfId="399" priority="477" stopIfTrue="1" operator="equal">
      <formula>3</formula>
    </cfRule>
  </conditionalFormatting>
  <conditionalFormatting sqref="S6:S13">
    <cfRule type="cellIs" dxfId="398" priority="472" stopIfTrue="1" operator="equal">
      <formula>1</formula>
    </cfRule>
    <cfRule type="cellIs" dxfId="397" priority="473" stopIfTrue="1" operator="equal">
      <formula>2</formula>
    </cfRule>
    <cfRule type="cellIs" dxfId="396" priority="474" stopIfTrue="1" operator="equal">
      <formula>3</formula>
    </cfRule>
  </conditionalFormatting>
  <conditionalFormatting sqref="S6:S13">
    <cfRule type="cellIs" dxfId="395" priority="469" stopIfTrue="1" operator="equal">
      <formula>1</formula>
    </cfRule>
    <cfRule type="cellIs" dxfId="394" priority="470" stopIfTrue="1" operator="equal">
      <formula>2</formula>
    </cfRule>
    <cfRule type="cellIs" dxfId="393" priority="471" stopIfTrue="1" operator="equal">
      <formula>3</formula>
    </cfRule>
  </conditionalFormatting>
  <conditionalFormatting sqref="S6:S13">
    <cfRule type="cellIs" dxfId="392" priority="466" stopIfTrue="1" operator="equal">
      <formula>1</formula>
    </cfRule>
    <cfRule type="cellIs" dxfId="391" priority="467" stopIfTrue="1" operator="equal">
      <formula>2</formula>
    </cfRule>
    <cfRule type="cellIs" dxfId="390" priority="468" stopIfTrue="1" operator="equal">
      <formula>3</formula>
    </cfRule>
  </conditionalFormatting>
  <conditionalFormatting sqref="U6:U13">
    <cfRule type="cellIs" dxfId="389" priority="463" stopIfTrue="1" operator="equal">
      <formula>1</formula>
    </cfRule>
    <cfRule type="cellIs" dxfId="388" priority="464" stopIfTrue="1" operator="equal">
      <formula>2</formula>
    </cfRule>
    <cfRule type="cellIs" dxfId="387" priority="465" stopIfTrue="1" operator="equal">
      <formula>3</formula>
    </cfRule>
  </conditionalFormatting>
  <conditionalFormatting sqref="U6:U13">
    <cfRule type="cellIs" dxfId="386" priority="460" stopIfTrue="1" operator="equal">
      <formula>1</formula>
    </cfRule>
    <cfRule type="cellIs" dxfId="385" priority="461" stopIfTrue="1" operator="equal">
      <formula>2</formula>
    </cfRule>
    <cfRule type="cellIs" dxfId="384" priority="462" stopIfTrue="1" operator="equal">
      <formula>3</formula>
    </cfRule>
  </conditionalFormatting>
  <conditionalFormatting sqref="U6:U13">
    <cfRule type="cellIs" dxfId="383" priority="457" stopIfTrue="1" operator="equal">
      <formula>1</formula>
    </cfRule>
    <cfRule type="cellIs" dxfId="382" priority="458" stopIfTrue="1" operator="equal">
      <formula>2</formula>
    </cfRule>
    <cfRule type="cellIs" dxfId="381" priority="459" stopIfTrue="1" operator="equal">
      <formula>3</formula>
    </cfRule>
  </conditionalFormatting>
  <conditionalFormatting sqref="U6:U13">
    <cfRule type="cellIs" dxfId="380" priority="454" stopIfTrue="1" operator="equal">
      <formula>1</formula>
    </cfRule>
    <cfRule type="cellIs" dxfId="379" priority="455" stopIfTrue="1" operator="equal">
      <formula>2</formula>
    </cfRule>
    <cfRule type="cellIs" dxfId="378" priority="456" stopIfTrue="1" operator="equal">
      <formula>3</formula>
    </cfRule>
  </conditionalFormatting>
  <conditionalFormatting sqref="U6:U13">
    <cfRule type="cellIs" dxfId="377" priority="451" stopIfTrue="1" operator="equal">
      <formula>1</formula>
    </cfRule>
    <cfRule type="cellIs" dxfId="376" priority="452" stopIfTrue="1" operator="equal">
      <formula>2</formula>
    </cfRule>
    <cfRule type="cellIs" dxfId="375" priority="453" stopIfTrue="1" operator="equal">
      <formula>3</formula>
    </cfRule>
  </conditionalFormatting>
  <conditionalFormatting sqref="G31:G40">
    <cfRule type="cellIs" dxfId="374" priority="373" stopIfTrue="1" operator="equal">
      <formula>1</formula>
    </cfRule>
    <cfRule type="cellIs" dxfId="373" priority="374" stopIfTrue="1" operator="equal">
      <formula>2</formula>
    </cfRule>
    <cfRule type="cellIs" dxfId="372" priority="375" stopIfTrue="1" operator="equal">
      <formula>3</formula>
    </cfRule>
  </conditionalFormatting>
  <conditionalFormatting sqref="G31:G40">
    <cfRule type="cellIs" dxfId="371" priority="370" stopIfTrue="1" operator="equal">
      <formula>1</formula>
    </cfRule>
    <cfRule type="cellIs" dxfId="370" priority="371" stopIfTrue="1" operator="equal">
      <formula>2</formula>
    </cfRule>
    <cfRule type="cellIs" dxfId="369" priority="372" stopIfTrue="1" operator="equal">
      <formula>3</formula>
    </cfRule>
  </conditionalFormatting>
  <conditionalFormatting sqref="G31:G40">
    <cfRule type="cellIs" dxfId="368" priority="367" stopIfTrue="1" operator="equal">
      <formula>1</formula>
    </cfRule>
    <cfRule type="cellIs" dxfId="367" priority="368" stopIfTrue="1" operator="equal">
      <formula>2</formula>
    </cfRule>
    <cfRule type="cellIs" dxfId="366" priority="369" stopIfTrue="1" operator="equal">
      <formula>3</formula>
    </cfRule>
  </conditionalFormatting>
  <conditionalFormatting sqref="G31:G40">
    <cfRule type="cellIs" dxfId="365" priority="364" stopIfTrue="1" operator="equal">
      <formula>1</formula>
    </cfRule>
    <cfRule type="cellIs" dxfId="364" priority="365" stopIfTrue="1" operator="equal">
      <formula>2</formula>
    </cfRule>
    <cfRule type="cellIs" dxfId="363" priority="366" stopIfTrue="1" operator="equal">
      <formula>3</formula>
    </cfRule>
  </conditionalFormatting>
  <conditionalFormatting sqref="G31:G40">
    <cfRule type="cellIs" dxfId="362" priority="361" stopIfTrue="1" operator="equal">
      <formula>1</formula>
    </cfRule>
    <cfRule type="cellIs" dxfId="361" priority="362" stopIfTrue="1" operator="equal">
      <formula>2</formula>
    </cfRule>
    <cfRule type="cellIs" dxfId="360" priority="363" stopIfTrue="1" operator="equal">
      <formula>3</formula>
    </cfRule>
  </conditionalFormatting>
  <conditionalFormatting sqref="K31:K40">
    <cfRule type="cellIs" dxfId="359" priority="358" stopIfTrue="1" operator="equal">
      <formula>1</formula>
    </cfRule>
    <cfRule type="cellIs" dxfId="358" priority="359" stopIfTrue="1" operator="equal">
      <formula>2</formula>
    </cfRule>
    <cfRule type="cellIs" dxfId="357" priority="360" stopIfTrue="1" operator="equal">
      <formula>3</formula>
    </cfRule>
  </conditionalFormatting>
  <conditionalFormatting sqref="K31:K40">
    <cfRule type="cellIs" dxfId="356" priority="355" stopIfTrue="1" operator="equal">
      <formula>1</formula>
    </cfRule>
    <cfRule type="cellIs" dxfId="355" priority="356" stopIfTrue="1" operator="equal">
      <formula>2</formula>
    </cfRule>
    <cfRule type="cellIs" dxfId="354" priority="357" stopIfTrue="1" operator="equal">
      <formula>3</formula>
    </cfRule>
  </conditionalFormatting>
  <conditionalFormatting sqref="K31:K40">
    <cfRule type="cellIs" dxfId="353" priority="352" stopIfTrue="1" operator="equal">
      <formula>1</formula>
    </cfRule>
    <cfRule type="cellIs" dxfId="352" priority="353" stopIfTrue="1" operator="equal">
      <formula>2</formula>
    </cfRule>
    <cfRule type="cellIs" dxfId="351" priority="354" stopIfTrue="1" operator="equal">
      <formula>3</formula>
    </cfRule>
  </conditionalFormatting>
  <conditionalFormatting sqref="K31:K40">
    <cfRule type="cellIs" dxfId="350" priority="349" stopIfTrue="1" operator="equal">
      <formula>1</formula>
    </cfRule>
    <cfRule type="cellIs" dxfId="349" priority="350" stopIfTrue="1" operator="equal">
      <formula>2</formula>
    </cfRule>
    <cfRule type="cellIs" dxfId="348" priority="351" stopIfTrue="1" operator="equal">
      <formula>3</formula>
    </cfRule>
  </conditionalFormatting>
  <conditionalFormatting sqref="K31:K40">
    <cfRule type="cellIs" dxfId="347" priority="346" stopIfTrue="1" operator="equal">
      <formula>1</formula>
    </cfRule>
    <cfRule type="cellIs" dxfId="346" priority="347" stopIfTrue="1" operator="equal">
      <formula>2</formula>
    </cfRule>
    <cfRule type="cellIs" dxfId="345" priority="348" stopIfTrue="1" operator="equal">
      <formula>3</formula>
    </cfRule>
  </conditionalFormatting>
  <conditionalFormatting sqref="O31:O40">
    <cfRule type="cellIs" dxfId="344" priority="343" stopIfTrue="1" operator="equal">
      <formula>1</formula>
    </cfRule>
    <cfRule type="cellIs" dxfId="343" priority="344" stopIfTrue="1" operator="equal">
      <formula>2</formula>
    </cfRule>
    <cfRule type="cellIs" dxfId="342" priority="345" stopIfTrue="1" operator="equal">
      <formula>3</formula>
    </cfRule>
  </conditionalFormatting>
  <conditionalFormatting sqref="O31:O40">
    <cfRule type="cellIs" dxfId="341" priority="340" stopIfTrue="1" operator="equal">
      <formula>1</formula>
    </cfRule>
    <cfRule type="cellIs" dxfId="340" priority="341" stopIfTrue="1" operator="equal">
      <formula>2</formula>
    </cfRule>
    <cfRule type="cellIs" dxfId="339" priority="342" stopIfTrue="1" operator="equal">
      <formula>3</formula>
    </cfRule>
  </conditionalFormatting>
  <conditionalFormatting sqref="O31:O40">
    <cfRule type="cellIs" dxfId="338" priority="337" stopIfTrue="1" operator="equal">
      <formula>1</formula>
    </cfRule>
    <cfRule type="cellIs" dxfId="337" priority="338" stopIfTrue="1" operator="equal">
      <formula>2</formula>
    </cfRule>
    <cfRule type="cellIs" dxfId="336" priority="339" stopIfTrue="1" operator="equal">
      <formula>3</formula>
    </cfRule>
  </conditionalFormatting>
  <conditionalFormatting sqref="O31:O40">
    <cfRule type="cellIs" dxfId="335" priority="334" stopIfTrue="1" operator="equal">
      <formula>1</formula>
    </cfRule>
    <cfRule type="cellIs" dxfId="334" priority="335" stopIfTrue="1" operator="equal">
      <formula>2</formula>
    </cfRule>
    <cfRule type="cellIs" dxfId="333" priority="336" stopIfTrue="1" operator="equal">
      <formula>3</formula>
    </cfRule>
  </conditionalFormatting>
  <conditionalFormatting sqref="O31:O40">
    <cfRule type="cellIs" dxfId="332" priority="331" stopIfTrue="1" operator="equal">
      <formula>1</formula>
    </cfRule>
    <cfRule type="cellIs" dxfId="331" priority="332" stopIfTrue="1" operator="equal">
      <formula>2</formula>
    </cfRule>
    <cfRule type="cellIs" dxfId="330" priority="333" stopIfTrue="1" operator="equal">
      <formula>3</formula>
    </cfRule>
  </conditionalFormatting>
  <conditionalFormatting sqref="S31:S40">
    <cfRule type="cellIs" dxfId="329" priority="328" stopIfTrue="1" operator="equal">
      <formula>1</formula>
    </cfRule>
    <cfRule type="cellIs" dxfId="328" priority="329" stopIfTrue="1" operator="equal">
      <formula>2</formula>
    </cfRule>
    <cfRule type="cellIs" dxfId="327" priority="330" stopIfTrue="1" operator="equal">
      <formula>3</formula>
    </cfRule>
  </conditionalFormatting>
  <conditionalFormatting sqref="S31:S40">
    <cfRule type="cellIs" dxfId="326" priority="325" stopIfTrue="1" operator="equal">
      <formula>1</formula>
    </cfRule>
    <cfRule type="cellIs" dxfId="325" priority="326" stopIfTrue="1" operator="equal">
      <formula>2</formula>
    </cfRule>
    <cfRule type="cellIs" dxfId="324" priority="327" stopIfTrue="1" operator="equal">
      <formula>3</formula>
    </cfRule>
  </conditionalFormatting>
  <conditionalFormatting sqref="S31:S40">
    <cfRule type="cellIs" dxfId="323" priority="322" stopIfTrue="1" operator="equal">
      <formula>1</formula>
    </cfRule>
    <cfRule type="cellIs" dxfId="322" priority="323" stopIfTrue="1" operator="equal">
      <formula>2</formula>
    </cfRule>
    <cfRule type="cellIs" dxfId="321" priority="324" stopIfTrue="1" operator="equal">
      <formula>3</formula>
    </cfRule>
  </conditionalFormatting>
  <conditionalFormatting sqref="S31:S40">
    <cfRule type="cellIs" dxfId="320" priority="319" stopIfTrue="1" operator="equal">
      <formula>1</formula>
    </cfRule>
    <cfRule type="cellIs" dxfId="319" priority="320" stopIfTrue="1" operator="equal">
      <formula>2</formula>
    </cfRule>
    <cfRule type="cellIs" dxfId="318" priority="321" stopIfTrue="1" operator="equal">
      <formula>3</formula>
    </cfRule>
  </conditionalFormatting>
  <conditionalFormatting sqref="S31:S40">
    <cfRule type="cellIs" dxfId="317" priority="316" stopIfTrue="1" operator="equal">
      <formula>1</formula>
    </cfRule>
    <cfRule type="cellIs" dxfId="316" priority="317" stopIfTrue="1" operator="equal">
      <formula>2</formula>
    </cfRule>
    <cfRule type="cellIs" dxfId="315" priority="318" stopIfTrue="1" operator="equal">
      <formula>3</formula>
    </cfRule>
  </conditionalFormatting>
  <conditionalFormatting sqref="U31:U40">
    <cfRule type="cellIs" dxfId="314" priority="313" stopIfTrue="1" operator="equal">
      <formula>1</formula>
    </cfRule>
    <cfRule type="cellIs" dxfId="313" priority="314" stopIfTrue="1" operator="equal">
      <formula>2</formula>
    </cfRule>
    <cfRule type="cellIs" dxfId="312" priority="315" stopIfTrue="1" operator="equal">
      <formula>3</formula>
    </cfRule>
  </conditionalFormatting>
  <conditionalFormatting sqref="U31:U40">
    <cfRule type="cellIs" dxfId="311" priority="310" stopIfTrue="1" operator="equal">
      <formula>1</formula>
    </cfRule>
    <cfRule type="cellIs" dxfId="310" priority="311" stopIfTrue="1" operator="equal">
      <formula>2</formula>
    </cfRule>
    <cfRule type="cellIs" dxfId="309" priority="312" stopIfTrue="1" operator="equal">
      <formula>3</formula>
    </cfRule>
  </conditionalFormatting>
  <conditionalFormatting sqref="U31:U40">
    <cfRule type="cellIs" dxfId="308" priority="307" stopIfTrue="1" operator="equal">
      <formula>1</formula>
    </cfRule>
    <cfRule type="cellIs" dxfId="307" priority="308" stopIfTrue="1" operator="equal">
      <formula>2</formula>
    </cfRule>
    <cfRule type="cellIs" dxfId="306" priority="309" stopIfTrue="1" operator="equal">
      <formula>3</formula>
    </cfRule>
  </conditionalFormatting>
  <conditionalFormatting sqref="U31:U40">
    <cfRule type="cellIs" dxfId="305" priority="304" stopIfTrue="1" operator="equal">
      <formula>1</formula>
    </cfRule>
    <cfRule type="cellIs" dxfId="304" priority="305" stopIfTrue="1" operator="equal">
      <formula>2</formula>
    </cfRule>
    <cfRule type="cellIs" dxfId="303" priority="306" stopIfTrue="1" operator="equal">
      <formula>3</formula>
    </cfRule>
  </conditionalFormatting>
  <conditionalFormatting sqref="U31:U40">
    <cfRule type="cellIs" dxfId="302" priority="301" stopIfTrue="1" operator="equal">
      <formula>1</formula>
    </cfRule>
    <cfRule type="cellIs" dxfId="301" priority="302" stopIfTrue="1" operator="equal">
      <formula>2</formula>
    </cfRule>
    <cfRule type="cellIs" dxfId="300" priority="303" stopIfTrue="1" operator="equal">
      <formula>3</formula>
    </cfRule>
  </conditionalFormatting>
  <conditionalFormatting sqref="G45:G54">
    <cfRule type="cellIs" dxfId="299" priority="298" stopIfTrue="1" operator="equal">
      <formula>1</formula>
    </cfRule>
    <cfRule type="cellIs" dxfId="298" priority="299" stopIfTrue="1" operator="equal">
      <formula>2</formula>
    </cfRule>
    <cfRule type="cellIs" dxfId="297" priority="300" stopIfTrue="1" operator="equal">
      <formula>3</formula>
    </cfRule>
  </conditionalFormatting>
  <conditionalFormatting sqref="G45:G54">
    <cfRule type="cellIs" dxfId="296" priority="295" stopIfTrue="1" operator="equal">
      <formula>1</formula>
    </cfRule>
    <cfRule type="cellIs" dxfId="295" priority="296" stopIfTrue="1" operator="equal">
      <formula>2</formula>
    </cfRule>
    <cfRule type="cellIs" dxfId="294" priority="297" stopIfTrue="1" operator="equal">
      <formula>3</formula>
    </cfRule>
  </conditionalFormatting>
  <conditionalFormatting sqref="G45:G54">
    <cfRule type="cellIs" dxfId="293" priority="292" stopIfTrue="1" operator="equal">
      <formula>1</formula>
    </cfRule>
    <cfRule type="cellIs" dxfId="292" priority="293" stopIfTrue="1" operator="equal">
      <formula>2</formula>
    </cfRule>
    <cfRule type="cellIs" dxfId="291" priority="294" stopIfTrue="1" operator="equal">
      <formula>3</formula>
    </cfRule>
  </conditionalFormatting>
  <conditionalFormatting sqref="G45:G54">
    <cfRule type="cellIs" dxfId="290" priority="289" stopIfTrue="1" operator="equal">
      <formula>1</formula>
    </cfRule>
    <cfRule type="cellIs" dxfId="289" priority="290" stopIfTrue="1" operator="equal">
      <formula>2</formula>
    </cfRule>
    <cfRule type="cellIs" dxfId="288" priority="291" stopIfTrue="1" operator="equal">
      <formula>3</formula>
    </cfRule>
  </conditionalFormatting>
  <conditionalFormatting sqref="G45:G54">
    <cfRule type="cellIs" dxfId="287" priority="286" stopIfTrue="1" operator="equal">
      <formula>1</formula>
    </cfRule>
    <cfRule type="cellIs" dxfId="286" priority="287" stopIfTrue="1" operator="equal">
      <formula>2</formula>
    </cfRule>
    <cfRule type="cellIs" dxfId="285" priority="288" stopIfTrue="1" operator="equal">
      <formula>3</formula>
    </cfRule>
  </conditionalFormatting>
  <conditionalFormatting sqref="K45:K54">
    <cfRule type="cellIs" dxfId="284" priority="283" stopIfTrue="1" operator="equal">
      <formula>1</formula>
    </cfRule>
    <cfRule type="cellIs" dxfId="283" priority="284" stopIfTrue="1" operator="equal">
      <formula>2</formula>
    </cfRule>
    <cfRule type="cellIs" dxfId="282" priority="285" stopIfTrue="1" operator="equal">
      <formula>3</formula>
    </cfRule>
  </conditionalFormatting>
  <conditionalFormatting sqref="K45:K54">
    <cfRule type="cellIs" dxfId="281" priority="280" stopIfTrue="1" operator="equal">
      <formula>1</formula>
    </cfRule>
    <cfRule type="cellIs" dxfId="280" priority="281" stopIfTrue="1" operator="equal">
      <formula>2</formula>
    </cfRule>
    <cfRule type="cellIs" dxfId="279" priority="282" stopIfTrue="1" operator="equal">
      <formula>3</formula>
    </cfRule>
  </conditionalFormatting>
  <conditionalFormatting sqref="K45:K54">
    <cfRule type="cellIs" dxfId="278" priority="277" stopIfTrue="1" operator="equal">
      <formula>1</formula>
    </cfRule>
    <cfRule type="cellIs" dxfId="277" priority="278" stopIfTrue="1" operator="equal">
      <formula>2</formula>
    </cfRule>
    <cfRule type="cellIs" dxfId="276" priority="279" stopIfTrue="1" operator="equal">
      <formula>3</formula>
    </cfRule>
  </conditionalFormatting>
  <conditionalFormatting sqref="K45:K54">
    <cfRule type="cellIs" dxfId="275" priority="274" stopIfTrue="1" operator="equal">
      <formula>1</formula>
    </cfRule>
    <cfRule type="cellIs" dxfId="274" priority="275" stopIfTrue="1" operator="equal">
      <formula>2</formula>
    </cfRule>
    <cfRule type="cellIs" dxfId="273" priority="276" stopIfTrue="1" operator="equal">
      <formula>3</formula>
    </cfRule>
  </conditionalFormatting>
  <conditionalFormatting sqref="K45:K54">
    <cfRule type="cellIs" dxfId="272" priority="271" stopIfTrue="1" operator="equal">
      <formula>1</formula>
    </cfRule>
    <cfRule type="cellIs" dxfId="271" priority="272" stopIfTrue="1" operator="equal">
      <formula>2</formula>
    </cfRule>
    <cfRule type="cellIs" dxfId="270" priority="273" stopIfTrue="1" operator="equal">
      <formula>3</formula>
    </cfRule>
  </conditionalFormatting>
  <conditionalFormatting sqref="O45:O54">
    <cfRule type="cellIs" dxfId="269" priority="268" stopIfTrue="1" operator="equal">
      <formula>1</formula>
    </cfRule>
    <cfRule type="cellIs" dxfId="268" priority="269" stopIfTrue="1" operator="equal">
      <formula>2</formula>
    </cfRule>
    <cfRule type="cellIs" dxfId="267" priority="270" stopIfTrue="1" operator="equal">
      <formula>3</formula>
    </cfRule>
  </conditionalFormatting>
  <conditionalFormatting sqref="O45:O54">
    <cfRule type="cellIs" dxfId="266" priority="265" stopIfTrue="1" operator="equal">
      <formula>1</formula>
    </cfRule>
    <cfRule type="cellIs" dxfId="265" priority="266" stopIfTrue="1" operator="equal">
      <formula>2</formula>
    </cfRule>
    <cfRule type="cellIs" dxfId="264" priority="267" stopIfTrue="1" operator="equal">
      <formula>3</formula>
    </cfRule>
  </conditionalFormatting>
  <conditionalFormatting sqref="O45:O54">
    <cfRule type="cellIs" dxfId="263" priority="262" stopIfTrue="1" operator="equal">
      <formula>1</formula>
    </cfRule>
    <cfRule type="cellIs" dxfId="262" priority="263" stopIfTrue="1" operator="equal">
      <formula>2</formula>
    </cfRule>
    <cfRule type="cellIs" dxfId="261" priority="264" stopIfTrue="1" operator="equal">
      <formula>3</formula>
    </cfRule>
  </conditionalFormatting>
  <conditionalFormatting sqref="O45:O54">
    <cfRule type="cellIs" dxfId="260" priority="259" stopIfTrue="1" operator="equal">
      <formula>1</formula>
    </cfRule>
    <cfRule type="cellIs" dxfId="259" priority="260" stopIfTrue="1" operator="equal">
      <formula>2</formula>
    </cfRule>
    <cfRule type="cellIs" dxfId="258" priority="261" stopIfTrue="1" operator="equal">
      <formula>3</formula>
    </cfRule>
  </conditionalFormatting>
  <conditionalFormatting sqref="O45:O54">
    <cfRule type="cellIs" dxfId="257" priority="256" stopIfTrue="1" operator="equal">
      <formula>1</formula>
    </cfRule>
    <cfRule type="cellIs" dxfId="256" priority="257" stopIfTrue="1" operator="equal">
      <formula>2</formula>
    </cfRule>
    <cfRule type="cellIs" dxfId="255" priority="258" stopIfTrue="1" operator="equal">
      <formula>3</formula>
    </cfRule>
  </conditionalFormatting>
  <conditionalFormatting sqref="S45:S54">
    <cfRule type="cellIs" dxfId="254" priority="253" stopIfTrue="1" operator="equal">
      <formula>1</formula>
    </cfRule>
    <cfRule type="cellIs" dxfId="253" priority="254" stopIfTrue="1" operator="equal">
      <formula>2</formula>
    </cfRule>
    <cfRule type="cellIs" dxfId="252" priority="255" stopIfTrue="1" operator="equal">
      <formula>3</formula>
    </cfRule>
  </conditionalFormatting>
  <conditionalFormatting sqref="S45:S54">
    <cfRule type="cellIs" dxfId="251" priority="250" stopIfTrue="1" operator="equal">
      <formula>1</formula>
    </cfRule>
    <cfRule type="cellIs" dxfId="250" priority="251" stopIfTrue="1" operator="equal">
      <formula>2</formula>
    </cfRule>
    <cfRule type="cellIs" dxfId="249" priority="252" stopIfTrue="1" operator="equal">
      <formula>3</formula>
    </cfRule>
  </conditionalFormatting>
  <conditionalFormatting sqref="S45:S54">
    <cfRule type="cellIs" dxfId="248" priority="247" stopIfTrue="1" operator="equal">
      <formula>1</formula>
    </cfRule>
    <cfRule type="cellIs" dxfId="247" priority="248" stopIfTrue="1" operator="equal">
      <formula>2</formula>
    </cfRule>
    <cfRule type="cellIs" dxfId="246" priority="249" stopIfTrue="1" operator="equal">
      <formula>3</formula>
    </cfRule>
  </conditionalFormatting>
  <conditionalFormatting sqref="S45:S54">
    <cfRule type="cellIs" dxfId="245" priority="244" stopIfTrue="1" operator="equal">
      <formula>1</formula>
    </cfRule>
    <cfRule type="cellIs" dxfId="244" priority="245" stopIfTrue="1" operator="equal">
      <formula>2</formula>
    </cfRule>
    <cfRule type="cellIs" dxfId="243" priority="246" stopIfTrue="1" operator="equal">
      <formula>3</formula>
    </cfRule>
  </conditionalFormatting>
  <conditionalFormatting sqref="S45:S54">
    <cfRule type="cellIs" dxfId="242" priority="241" stopIfTrue="1" operator="equal">
      <formula>1</formula>
    </cfRule>
    <cfRule type="cellIs" dxfId="241" priority="242" stopIfTrue="1" operator="equal">
      <formula>2</formula>
    </cfRule>
    <cfRule type="cellIs" dxfId="240" priority="243" stopIfTrue="1" operator="equal">
      <formula>3</formula>
    </cfRule>
  </conditionalFormatting>
  <conditionalFormatting sqref="U45:U54">
    <cfRule type="cellIs" dxfId="239" priority="238" stopIfTrue="1" operator="equal">
      <formula>1</formula>
    </cfRule>
    <cfRule type="cellIs" dxfId="238" priority="239" stopIfTrue="1" operator="equal">
      <formula>2</formula>
    </cfRule>
    <cfRule type="cellIs" dxfId="237" priority="240" stopIfTrue="1" operator="equal">
      <formula>3</formula>
    </cfRule>
  </conditionalFormatting>
  <conditionalFormatting sqref="U45:U54">
    <cfRule type="cellIs" dxfId="236" priority="235" stopIfTrue="1" operator="equal">
      <formula>1</formula>
    </cfRule>
    <cfRule type="cellIs" dxfId="235" priority="236" stopIfTrue="1" operator="equal">
      <formula>2</formula>
    </cfRule>
    <cfRule type="cellIs" dxfId="234" priority="237" stopIfTrue="1" operator="equal">
      <formula>3</formula>
    </cfRule>
  </conditionalFormatting>
  <conditionalFormatting sqref="U45:U54">
    <cfRule type="cellIs" dxfId="233" priority="232" stopIfTrue="1" operator="equal">
      <formula>1</formula>
    </cfRule>
    <cfRule type="cellIs" dxfId="232" priority="233" stopIfTrue="1" operator="equal">
      <formula>2</formula>
    </cfRule>
    <cfRule type="cellIs" dxfId="231" priority="234" stopIfTrue="1" operator="equal">
      <formula>3</formula>
    </cfRule>
  </conditionalFormatting>
  <conditionalFormatting sqref="U45:U54">
    <cfRule type="cellIs" dxfId="230" priority="229" stopIfTrue="1" operator="equal">
      <formula>1</formula>
    </cfRule>
    <cfRule type="cellIs" dxfId="229" priority="230" stopIfTrue="1" operator="equal">
      <formula>2</formula>
    </cfRule>
    <cfRule type="cellIs" dxfId="228" priority="231" stopIfTrue="1" operator="equal">
      <formula>3</formula>
    </cfRule>
  </conditionalFormatting>
  <conditionalFormatting sqref="U45:U54">
    <cfRule type="cellIs" dxfId="227" priority="226" stopIfTrue="1" operator="equal">
      <formula>1</formula>
    </cfRule>
    <cfRule type="cellIs" dxfId="226" priority="227" stopIfTrue="1" operator="equal">
      <formula>2</formula>
    </cfRule>
    <cfRule type="cellIs" dxfId="225" priority="228" stopIfTrue="1" operator="equal">
      <formula>3</formula>
    </cfRule>
  </conditionalFormatting>
  <conditionalFormatting sqref="G59:G60">
    <cfRule type="cellIs" dxfId="224" priority="223" stopIfTrue="1" operator="equal">
      <formula>1</formula>
    </cfRule>
    <cfRule type="cellIs" dxfId="223" priority="224" stopIfTrue="1" operator="equal">
      <formula>2</formula>
    </cfRule>
    <cfRule type="cellIs" dxfId="222" priority="225" stopIfTrue="1" operator="equal">
      <formula>3</formula>
    </cfRule>
  </conditionalFormatting>
  <conditionalFormatting sqref="G59:G60">
    <cfRule type="cellIs" dxfId="221" priority="220" stopIfTrue="1" operator="equal">
      <formula>1</formula>
    </cfRule>
    <cfRule type="cellIs" dxfId="220" priority="221" stopIfTrue="1" operator="equal">
      <formula>2</formula>
    </cfRule>
    <cfRule type="cellIs" dxfId="219" priority="222" stopIfTrue="1" operator="equal">
      <formula>3</formula>
    </cfRule>
  </conditionalFormatting>
  <conditionalFormatting sqref="G59:G60">
    <cfRule type="cellIs" dxfId="218" priority="217" stopIfTrue="1" operator="equal">
      <formula>1</formula>
    </cfRule>
    <cfRule type="cellIs" dxfId="217" priority="218" stopIfTrue="1" operator="equal">
      <formula>2</formula>
    </cfRule>
    <cfRule type="cellIs" dxfId="216" priority="219" stopIfTrue="1" operator="equal">
      <formula>3</formula>
    </cfRule>
  </conditionalFormatting>
  <conditionalFormatting sqref="G59:G60">
    <cfRule type="cellIs" dxfId="215" priority="214" stopIfTrue="1" operator="equal">
      <formula>1</formula>
    </cfRule>
    <cfRule type="cellIs" dxfId="214" priority="215" stopIfTrue="1" operator="equal">
      <formula>2</formula>
    </cfRule>
    <cfRule type="cellIs" dxfId="213" priority="216" stopIfTrue="1" operator="equal">
      <formula>3</formula>
    </cfRule>
  </conditionalFormatting>
  <conditionalFormatting sqref="G59:G60">
    <cfRule type="cellIs" dxfId="212" priority="211" stopIfTrue="1" operator="equal">
      <formula>1</formula>
    </cfRule>
    <cfRule type="cellIs" dxfId="211" priority="212" stopIfTrue="1" operator="equal">
      <formula>2</formula>
    </cfRule>
    <cfRule type="cellIs" dxfId="210" priority="213" stopIfTrue="1" operator="equal">
      <formula>3</formula>
    </cfRule>
  </conditionalFormatting>
  <conditionalFormatting sqref="G59:G60">
    <cfRule type="cellIs" dxfId="209" priority="208" stopIfTrue="1" operator="equal">
      <formula>1</formula>
    </cfRule>
    <cfRule type="cellIs" dxfId="208" priority="209" stopIfTrue="1" operator="equal">
      <formula>2</formula>
    </cfRule>
    <cfRule type="cellIs" dxfId="207" priority="210" stopIfTrue="1" operator="equal">
      <formula>3</formula>
    </cfRule>
  </conditionalFormatting>
  <conditionalFormatting sqref="G59:G60">
    <cfRule type="cellIs" dxfId="206" priority="205" stopIfTrue="1" operator="equal">
      <formula>1</formula>
    </cfRule>
    <cfRule type="cellIs" dxfId="205" priority="206" stopIfTrue="1" operator="equal">
      <formula>2</formula>
    </cfRule>
    <cfRule type="cellIs" dxfId="204" priority="207" stopIfTrue="1" operator="equal">
      <formula>3</formula>
    </cfRule>
  </conditionalFormatting>
  <conditionalFormatting sqref="G59:G60">
    <cfRule type="cellIs" dxfId="203" priority="202" stopIfTrue="1" operator="equal">
      <formula>1</formula>
    </cfRule>
    <cfRule type="cellIs" dxfId="202" priority="203" stopIfTrue="1" operator="equal">
      <formula>2</formula>
    </cfRule>
    <cfRule type="cellIs" dxfId="201" priority="204" stopIfTrue="1" operator="equal">
      <formula>3</formula>
    </cfRule>
  </conditionalFormatting>
  <conditionalFormatting sqref="G59:G60">
    <cfRule type="cellIs" dxfId="200" priority="199" stopIfTrue="1" operator="equal">
      <formula>1</formula>
    </cfRule>
    <cfRule type="cellIs" dxfId="199" priority="200" stopIfTrue="1" operator="equal">
      <formula>2</formula>
    </cfRule>
    <cfRule type="cellIs" dxfId="198" priority="201" stopIfTrue="1" operator="equal">
      <formula>3</formula>
    </cfRule>
  </conditionalFormatting>
  <conditionalFormatting sqref="G59:G60">
    <cfRule type="cellIs" dxfId="197" priority="196" stopIfTrue="1" operator="equal">
      <formula>1</formula>
    </cfRule>
    <cfRule type="cellIs" dxfId="196" priority="197" stopIfTrue="1" operator="equal">
      <formula>2</formula>
    </cfRule>
    <cfRule type="cellIs" dxfId="195" priority="198" stopIfTrue="1" operator="equal">
      <formula>3</formula>
    </cfRule>
  </conditionalFormatting>
  <conditionalFormatting sqref="K59:K60">
    <cfRule type="cellIs" dxfId="194" priority="193" stopIfTrue="1" operator="equal">
      <formula>1</formula>
    </cfRule>
    <cfRule type="cellIs" dxfId="193" priority="194" stopIfTrue="1" operator="equal">
      <formula>2</formula>
    </cfRule>
    <cfRule type="cellIs" dxfId="192" priority="195" stopIfTrue="1" operator="equal">
      <formula>3</formula>
    </cfRule>
  </conditionalFormatting>
  <conditionalFormatting sqref="K59:K60">
    <cfRule type="cellIs" dxfId="191" priority="190" stopIfTrue="1" operator="equal">
      <formula>1</formula>
    </cfRule>
    <cfRule type="cellIs" dxfId="190" priority="191" stopIfTrue="1" operator="equal">
      <formula>2</formula>
    </cfRule>
    <cfRule type="cellIs" dxfId="189" priority="192" stopIfTrue="1" operator="equal">
      <formula>3</formula>
    </cfRule>
  </conditionalFormatting>
  <conditionalFormatting sqref="K59:K60">
    <cfRule type="cellIs" dxfId="188" priority="187" stopIfTrue="1" operator="equal">
      <formula>1</formula>
    </cfRule>
    <cfRule type="cellIs" dxfId="187" priority="188" stopIfTrue="1" operator="equal">
      <formula>2</formula>
    </cfRule>
    <cfRule type="cellIs" dxfId="186" priority="189" stopIfTrue="1" operator="equal">
      <formula>3</formula>
    </cfRule>
  </conditionalFormatting>
  <conditionalFormatting sqref="K59:K60">
    <cfRule type="cellIs" dxfId="185" priority="184" stopIfTrue="1" operator="equal">
      <formula>1</formula>
    </cfRule>
    <cfRule type="cellIs" dxfId="184" priority="185" stopIfTrue="1" operator="equal">
      <formula>2</formula>
    </cfRule>
    <cfRule type="cellIs" dxfId="183" priority="186" stopIfTrue="1" operator="equal">
      <formula>3</formula>
    </cfRule>
  </conditionalFormatting>
  <conditionalFormatting sqref="K59:K60">
    <cfRule type="cellIs" dxfId="182" priority="181" stopIfTrue="1" operator="equal">
      <formula>1</formula>
    </cfRule>
    <cfRule type="cellIs" dxfId="181" priority="182" stopIfTrue="1" operator="equal">
      <formula>2</formula>
    </cfRule>
    <cfRule type="cellIs" dxfId="180" priority="183" stopIfTrue="1" operator="equal">
      <formula>3</formula>
    </cfRule>
  </conditionalFormatting>
  <conditionalFormatting sqref="K59:K60">
    <cfRule type="cellIs" dxfId="179" priority="178" stopIfTrue="1" operator="equal">
      <formula>1</formula>
    </cfRule>
    <cfRule type="cellIs" dxfId="178" priority="179" stopIfTrue="1" operator="equal">
      <formula>2</formula>
    </cfRule>
    <cfRule type="cellIs" dxfId="177" priority="180" stopIfTrue="1" operator="equal">
      <formula>3</formula>
    </cfRule>
  </conditionalFormatting>
  <conditionalFormatting sqref="K59:K60">
    <cfRule type="cellIs" dxfId="176" priority="175" stopIfTrue="1" operator="equal">
      <formula>1</formula>
    </cfRule>
    <cfRule type="cellIs" dxfId="175" priority="176" stopIfTrue="1" operator="equal">
      <formula>2</formula>
    </cfRule>
    <cfRule type="cellIs" dxfId="174" priority="177" stopIfTrue="1" operator="equal">
      <formula>3</formula>
    </cfRule>
  </conditionalFormatting>
  <conditionalFormatting sqref="K59:K60">
    <cfRule type="cellIs" dxfId="173" priority="172" stopIfTrue="1" operator="equal">
      <formula>1</formula>
    </cfRule>
    <cfRule type="cellIs" dxfId="172" priority="173" stopIfTrue="1" operator="equal">
      <formula>2</formula>
    </cfRule>
    <cfRule type="cellIs" dxfId="171" priority="174" stopIfTrue="1" operator="equal">
      <formula>3</formula>
    </cfRule>
  </conditionalFormatting>
  <conditionalFormatting sqref="K59:K60">
    <cfRule type="cellIs" dxfId="170" priority="169" stopIfTrue="1" operator="equal">
      <formula>1</formula>
    </cfRule>
    <cfRule type="cellIs" dxfId="169" priority="170" stopIfTrue="1" operator="equal">
      <formula>2</formula>
    </cfRule>
    <cfRule type="cellIs" dxfId="168" priority="171" stopIfTrue="1" operator="equal">
      <formula>3</formula>
    </cfRule>
  </conditionalFormatting>
  <conditionalFormatting sqref="K59:K60">
    <cfRule type="cellIs" dxfId="167" priority="166" stopIfTrue="1" operator="equal">
      <formula>1</formula>
    </cfRule>
    <cfRule type="cellIs" dxfId="166" priority="167" stopIfTrue="1" operator="equal">
      <formula>2</formula>
    </cfRule>
    <cfRule type="cellIs" dxfId="165" priority="168" stopIfTrue="1" operator="equal">
      <formula>3</formula>
    </cfRule>
  </conditionalFormatting>
  <conditionalFormatting sqref="O59:O60">
    <cfRule type="cellIs" dxfId="164" priority="163" stopIfTrue="1" operator="equal">
      <formula>1</formula>
    </cfRule>
    <cfRule type="cellIs" dxfId="163" priority="164" stopIfTrue="1" operator="equal">
      <formula>2</formula>
    </cfRule>
    <cfRule type="cellIs" dxfId="162" priority="165" stopIfTrue="1" operator="equal">
      <formula>3</formula>
    </cfRule>
  </conditionalFormatting>
  <conditionalFormatting sqref="O59:O60">
    <cfRule type="cellIs" dxfId="161" priority="160" stopIfTrue="1" operator="equal">
      <formula>1</formula>
    </cfRule>
    <cfRule type="cellIs" dxfId="160" priority="161" stopIfTrue="1" operator="equal">
      <formula>2</formula>
    </cfRule>
    <cfRule type="cellIs" dxfId="159" priority="162" stopIfTrue="1" operator="equal">
      <formula>3</formula>
    </cfRule>
  </conditionalFormatting>
  <conditionalFormatting sqref="O59:O60">
    <cfRule type="cellIs" dxfId="158" priority="157" stopIfTrue="1" operator="equal">
      <formula>1</formula>
    </cfRule>
    <cfRule type="cellIs" dxfId="157" priority="158" stopIfTrue="1" operator="equal">
      <formula>2</formula>
    </cfRule>
    <cfRule type="cellIs" dxfId="156" priority="159" stopIfTrue="1" operator="equal">
      <formula>3</formula>
    </cfRule>
  </conditionalFormatting>
  <conditionalFormatting sqref="O59:O60">
    <cfRule type="cellIs" dxfId="155" priority="154" stopIfTrue="1" operator="equal">
      <formula>1</formula>
    </cfRule>
    <cfRule type="cellIs" dxfId="154" priority="155" stopIfTrue="1" operator="equal">
      <formula>2</formula>
    </cfRule>
    <cfRule type="cellIs" dxfId="153" priority="156" stopIfTrue="1" operator="equal">
      <formula>3</formula>
    </cfRule>
  </conditionalFormatting>
  <conditionalFormatting sqref="O59:O60">
    <cfRule type="cellIs" dxfId="152" priority="151" stopIfTrue="1" operator="equal">
      <formula>1</formula>
    </cfRule>
    <cfRule type="cellIs" dxfId="151" priority="152" stopIfTrue="1" operator="equal">
      <formula>2</formula>
    </cfRule>
    <cfRule type="cellIs" dxfId="150" priority="153" stopIfTrue="1" operator="equal">
      <formula>3</formula>
    </cfRule>
  </conditionalFormatting>
  <conditionalFormatting sqref="O59:O60">
    <cfRule type="cellIs" dxfId="149" priority="148" stopIfTrue="1" operator="equal">
      <formula>1</formula>
    </cfRule>
    <cfRule type="cellIs" dxfId="148" priority="149" stopIfTrue="1" operator="equal">
      <formula>2</formula>
    </cfRule>
    <cfRule type="cellIs" dxfId="147" priority="150" stopIfTrue="1" operator="equal">
      <formula>3</formula>
    </cfRule>
  </conditionalFormatting>
  <conditionalFormatting sqref="O59:O60">
    <cfRule type="cellIs" dxfId="146" priority="145" stopIfTrue="1" operator="equal">
      <formula>1</formula>
    </cfRule>
    <cfRule type="cellIs" dxfId="145" priority="146" stopIfTrue="1" operator="equal">
      <formula>2</formula>
    </cfRule>
    <cfRule type="cellIs" dxfId="144" priority="147" stopIfTrue="1" operator="equal">
      <formula>3</formula>
    </cfRule>
  </conditionalFormatting>
  <conditionalFormatting sqref="O59:O60">
    <cfRule type="cellIs" dxfId="143" priority="142" stopIfTrue="1" operator="equal">
      <formula>1</formula>
    </cfRule>
    <cfRule type="cellIs" dxfId="142" priority="143" stopIfTrue="1" operator="equal">
      <formula>2</formula>
    </cfRule>
    <cfRule type="cellIs" dxfId="141" priority="144" stopIfTrue="1" operator="equal">
      <formula>3</formula>
    </cfRule>
  </conditionalFormatting>
  <conditionalFormatting sqref="O59:O60">
    <cfRule type="cellIs" dxfId="140" priority="139" stopIfTrue="1" operator="equal">
      <formula>1</formula>
    </cfRule>
    <cfRule type="cellIs" dxfId="139" priority="140" stopIfTrue="1" operator="equal">
      <formula>2</formula>
    </cfRule>
    <cfRule type="cellIs" dxfId="138" priority="141" stopIfTrue="1" operator="equal">
      <formula>3</formula>
    </cfRule>
  </conditionalFormatting>
  <conditionalFormatting sqref="O59:O60">
    <cfRule type="cellIs" dxfId="137" priority="136" stopIfTrue="1" operator="equal">
      <formula>1</formula>
    </cfRule>
    <cfRule type="cellIs" dxfId="136" priority="137" stopIfTrue="1" operator="equal">
      <formula>2</formula>
    </cfRule>
    <cfRule type="cellIs" dxfId="135" priority="138" stopIfTrue="1" operator="equal">
      <formula>3</formula>
    </cfRule>
  </conditionalFormatting>
  <conditionalFormatting sqref="S59:S60">
    <cfRule type="cellIs" dxfId="134" priority="133" stopIfTrue="1" operator="equal">
      <formula>1</formula>
    </cfRule>
    <cfRule type="cellIs" dxfId="133" priority="134" stopIfTrue="1" operator="equal">
      <formula>2</formula>
    </cfRule>
    <cfRule type="cellIs" dxfId="132" priority="135" stopIfTrue="1" operator="equal">
      <formula>3</formula>
    </cfRule>
  </conditionalFormatting>
  <conditionalFormatting sqref="S59:S60">
    <cfRule type="cellIs" dxfId="131" priority="130" stopIfTrue="1" operator="equal">
      <formula>1</formula>
    </cfRule>
    <cfRule type="cellIs" dxfId="130" priority="131" stopIfTrue="1" operator="equal">
      <formula>2</formula>
    </cfRule>
    <cfRule type="cellIs" dxfId="129" priority="132" stopIfTrue="1" operator="equal">
      <formula>3</formula>
    </cfRule>
  </conditionalFormatting>
  <conditionalFormatting sqref="S59:S60">
    <cfRule type="cellIs" dxfId="128" priority="127" stopIfTrue="1" operator="equal">
      <formula>1</formula>
    </cfRule>
    <cfRule type="cellIs" dxfId="127" priority="128" stopIfTrue="1" operator="equal">
      <formula>2</formula>
    </cfRule>
    <cfRule type="cellIs" dxfId="126" priority="129" stopIfTrue="1" operator="equal">
      <formula>3</formula>
    </cfRule>
  </conditionalFormatting>
  <conditionalFormatting sqref="S59:S60">
    <cfRule type="cellIs" dxfId="125" priority="124" stopIfTrue="1" operator="equal">
      <formula>1</formula>
    </cfRule>
    <cfRule type="cellIs" dxfId="124" priority="125" stopIfTrue="1" operator="equal">
      <formula>2</formula>
    </cfRule>
    <cfRule type="cellIs" dxfId="123" priority="126" stopIfTrue="1" operator="equal">
      <formula>3</formula>
    </cfRule>
  </conditionalFormatting>
  <conditionalFormatting sqref="S59:S60">
    <cfRule type="cellIs" dxfId="122" priority="121" stopIfTrue="1" operator="equal">
      <formula>1</formula>
    </cfRule>
    <cfRule type="cellIs" dxfId="121" priority="122" stopIfTrue="1" operator="equal">
      <formula>2</formula>
    </cfRule>
    <cfRule type="cellIs" dxfId="120" priority="123" stopIfTrue="1" operator="equal">
      <formula>3</formula>
    </cfRule>
  </conditionalFormatting>
  <conditionalFormatting sqref="S59:S60">
    <cfRule type="cellIs" dxfId="119" priority="118" stopIfTrue="1" operator="equal">
      <formula>1</formula>
    </cfRule>
    <cfRule type="cellIs" dxfId="118" priority="119" stopIfTrue="1" operator="equal">
      <formula>2</formula>
    </cfRule>
    <cfRule type="cellIs" dxfId="117" priority="120" stopIfTrue="1" operator="equal">
      <formula>3</formula>
    </cfRule>
  </conditionalFormatting>
  <conditionalFormatting sqref="S59:S60">
    <cfRule type="cellIs" dxfId="116" priority="115" stopIfTrue="1" operator="equal">
      <formula>1</formula>
    </cfRule>
    <cfRule type="cellIs" dxfId="115" priority="116" stopIfTrue="1" operator="equal">
      <formula>2</formula>
    </cfRule>
    <cfRule type="cellIs" dxfId="114" priority="117" stopIfTrue="1" operator="equal">
      <formula>3</formula>
    </cfRule>
  </conditionalFormatting>
  <conditionalFormatting sqref="S59:S60">
    <cfRule type="cellIs" dxfId="113" priority="112" stopIfTrue="1" operator="equal">
      <formula>1</formula>
    </cfRule>
    <cfRule type="cellIs" dxfId="112" priority="113" stopIfTrue="1" operator="equal">
      <formula>2</formula>
    </cfRule>
    <cfRule type="cellIs" dxfId="111" priority="114" stopIfTrue="1" operator="equal">
      <formula>3</formula>
    </cfRule>
  </conditionalFormatting>
  <conditionalFormatting sqref="S59:S60">
    <cfRule type="cellIs" dxfId="110" priority="109" stopIfTrue="1" operator="equal">
      <formula>1</formula>
    </cfRule>
    <cfRule type="cellIs" dxfId="109" priority="110" stopIfTrue="1" operator="equal">
      <formula>2</formula>
    </cfRule>
    <cfRule type="cellIs" dxfId="108" priority="111" stopIfTrue="1" operator="equal">
      <formula>3</formula>
    </cfRule>
  </conditionalFormatting>
  <conditionalFormatting sqref="S59:S60">
    <cfRule type="cellIs" dxfId="107" priority="106" stopIfTrue="1" operator="equal">
      <formula>1</formula>
    </cfRule>
    <cfRule type="cellIs" dxfId="106" priority="107" stopIfTrue="1" operator="equal">
      <formula>2</formula>
    </cfRule>
    <cfRule type="cellIs" dxfId="105" priority="108" stopIfTrue="1" operator="equal">
      <formula>3</formula>
    </cfRule>
  </conditionalFormatting>
  <conditionalFormatting sqref="U59:U60">
    <cfRule type="cellIs" dxfId="104" priority="103" stopIfTrue="1" operator="equal">
      <formula>1</formula>
    </cfRule>
    <cfRule type="cellIs" dxfId="103" priority="104" stopIfTrue="1" operator="equal">
      <formula>2</formula>
    </cfRule>
    <cfRule type="cellIs" dxfId="102" priority="105" stopIfTrue="1" operator="equal">
      <formula>3</formula>
    </cfRule>
  </conditionalFormatting>
  <conditionalFormatting sqref="U59:U60">
    <cfRule type="cellIs" dxfId="101" priority="100" stopIfTrue="1" operator="equal">
      <formula>1</formula>
    </cfRule>
    <cfRule type="cellIs" dxfId="100" priority="101" stopIfTrue="1" operator="equal">
      <formula>2</formula>
    </cfRule>
    <cfRule type="cellIs" dxfId="99" priority="102" stopIfTrue="1" operator="equal">
      <formula>3</formula>
    </cfRule>
  </conditionalFormatting>
  <conditionalFormatting sqref="U59:U60">
    <cfRule type="cellIs" dxfId="98" priority="97" stopIfTrue="1" operator="equal">
      <formula>1</formula>
    </cfRule>
    <cfRule type="cellIs" dxfId="97" priority="98" stopIfTrue="1" operator="equal">
      <formula>2</formula>
    </cfRule>
    <cfRule type="cellIs" dxfId="96" priority="99" stopIfTrue="1" operator="equal">
      <formula>3</formula>
    </cfRule>
  </conditionalFormatting>
  <conditionalFormatting sqref="U59:U60">
    <cfRule type="cellIs" dxfId="95" priority="94" stopIfTrue="1" operator="equal">
      <formula>1</formula>
    </cfRule>
    <cfRule type="cellIs" dxfId="94" priority="95" stopIfTrue="1" operator="equal">
      <formula>2</formula>
    </cfRule>
    <cfRule type="cellIs" dxfId="93" priority="96" stopIfTrue="1" operator="equal">
      <formula>3</formula>
    </cfRule>
  </conditionalFormatting>
  <conditionalFormatting sqref="U59:U60">
    <cfRule type="cellIs" dxfId="92" priority="91" stopIfTrue="1" operator="equal">
      <formula>1</formula>
    </cfRule>
    <cfRule type="cellIs" dxfId="91" priority="92" stopIfTrue="1" operator="equal">
      <formula>2</formula>
    </cfRule>
    <cfRule type="cellIs" dxfId="90" priority="93" stopIfTrue="1" operator="equal">
      <formula>3</formula>
    </cfRule>
  </conditionalFormatting>
  <conditionalFormatting sqref="U59:U60">
    <cfRule type="cellIs" dxfId="89" priority="88" stopIfTrue="1" operator="equal">
      <formula>1</formula>
    </cfRule>
    <cfRule type="cellIs" dxfId="88" priority="89" stopIfTrue="1" operator="equal">
      <formula>2</formula>
    </cfRule>
    <cfRule type="cellIs" dxfId="87" priority="90" stopIfTrue="1" operator="equal">
      <formula>3</formula>
    </cfRule>
  </conditionalFormatting>
  <conditionalFormatting sqref="U59:U60">
    <cfRule type="cellIs" dxfId="86" priority="85" stopIfTrue="1" operator="equal">
      <formula>1</formula>
    </cfRule>
    <cfRule type="cellIs" dxfId="85" priority="86" stopIfTrue="1" operator="equal">
      <formula>2</formula>
    </cfRule>
    <cfRule type="cellIs" dxfId="84" priority="87" stopIfTrue="1" operator="equal">
      <formula>3</formula>
    </cfRule>
  </conditionalFormatting>
  <conditionalFormatting sqref="U59:U60">
    <cfRule type="cellIs" dxfId="83" priority="82" stopIfTrue="1" operator="equal">
      <formula>1</formula>
    </cfRule>
    <cfRule type="cellIs" dxfId="82" priority="83" stopIfTrue="1" operator="equal">
      <formula>2</formula>
    </cfRule>
    <cfRule type="cellIs" dxfId="81" priority="84" stopIfTrue="1" operator="equal">
      <formula>3</formula>
    </cfRule>
  </conditionalFormatting>
  <conditionalFormatting sqref="U59:U60">
    <cfRule type="cellIs" dxfId="80" priority="79" stopIfTrue="1" operator="equal">
      <formula>1</formula>
    </cfRule>
    <cfRule type="cellIs" dxfId="79" priority="80" stopIfTrue="1" operator="equal">
      <formula>2</formula>
    </cfRule>
    <cfRule type="cellIs" dxfId="78" priority="81" stopIfTrue="1" operator="equal">
      <formula>3</formula>
    </cfRule>
  </conditionalFormatting>
  <conditionalFormatting sqref="U59:U60">
    <cfRule type="cellIs" dxfId="77" priority="76" stopIfTrue="1" operator="equal">
      <formula>1</formula>
    </cfRule>
    <cfRule type="cellIs" dxfId="76" priority="77" stopIfTrue="1" operator="equal">
      <formula>2</formula>
    </cfRule>
    <cfRule type="cellIs" dxfId="75" priority="78" stopIfTrue="1" operator="equal">
      <formula>3</formula>
    </cfRule>
  </conditionalFormatting>
  <conditionalFormatting sqref="G25">
    <cfRule type="cellIs" dxfId="74" priority="73" stopIfTrue="1" operator="equal">
      <formula>1</formula>
    </cfRule>
    <cfRule type="cellIs" dxfId="73" priority="74" stopIfTrue="1" operator="equal">
      <formula>2</formula>
    </cfRule>
    <cfRule type="cellIs" dxfId="72" priority="75" stopIfTrue="1" operator="equal">
      <formula>3</formula>
    </cfRule>
  </conditionalFormatting>
  <conditionalFormatting sqref="G25">
    <cfRule type="cellIs" dxfId="71" priority="70" stopIfTrue="1" operator="equal">
      <formula>1</formula>
    </cfRule>
    <cfRule type="cellIs" dxfId="70" priority="71" stopIfTrue="1" operator="equal">
      <formula>2</formula>
    </cfRule>
    <cfRule type="cellIs" dxfId="69" priority="72" stopIfTrue="1" operator="equal">
      <formula>3</formula>
    </cfRule>
  </conditionalFormatting>
  <conditionalFormatting sqref="G25">
    <cfRule type="cellIs" dxfId="68" priority="67" stopIfTrue="1" operator="equal">
      <formula>1</formula>
    </cfRule>
    <cfRule type="cellIs" dxfId="67" priority="68" stopIfTrue="1" operator="equal">
      <formula>2</formula>
    </cfRule>
    <cfRule type="cellIs" dxfId="66" priority="69" stopIfTrue="1" operator="equal">
      <formula>3</formula>
    </cfRule>
  </conditionalFormatting>
  <conditionalFormatting sqref="G25">
    <cfRule type="cellIs" dxfId="65" priority="64" stopIfTrue="1" operator="equal">
      <formula>1</formula>
    </cfRule>
    <cfRule type="cellIs" dxfId="64" priority="65" stopIfTrue="1" operator="equal">
      <formula>2</formula>
    </cfRule>
    <cfRule type="cellIs" dxfId="63" priority="66" stopIfTrue="1" operator="equal">
      <formula>3</formula>
    </cfRule>
  </conditionalFormatting>
  <conditionalFormatting sqref="G25">
    <cfRule type="cellIs" dxfId="62" priority="61" stopIfTrue="1" operator="equal">
      <formula>1</formula>
    </cfRule>
    <cfRule type="cellIs" dxfId="61" priority="62" stopIfTrue="1" operator="equal">
      <formula>2</formula>
    </cfRule>
    <cfRule type="cellIs" dxfId="60" priority="63" stopIfTrue="1" operator="equal">
      <formula>3</formula>
    </cfRule>
  </conditionalFormatting>
  <conditionalFormatting sqref="K25">
    <cfRule type="cellIs" dxfId="59" priority="58" stopIfTrue="1" operator="equal">
      <formula>1</formula>
    </cfRule>
    <cfRule type="cellIs" dxfId="58" priority="59" stopIfTrue="1" operator="equal">
      <formula>2</formula>
    </cfRule>
    <cfRule type="cellIs" dxfId="57" priority="60" stopIfTrue="1" operator="equal">
      <formula>3</formula>
    </cfRule>
  </conditionalFormatting>
  <conditionalFormatting sqref="K25">
    <cfRule type="cellIs" dxfId="56" priority="55" stopIfTrue="1" operator="equal">
      <formula>1</formula>
    </cfRule>
    <cfRule type="cellIs" dxfId="55" priority="56" stopIfTrue="1" operator="equal">
      <formula>2</formula>
    </cfRule>
    <cfRule type="cellIs" dxfId="54" priority="57" stopIfTrue="1" operator="equal">
      <formula>3</formula>
    </cfRule>
  </conditionalFormatting>
  <conditionalFormatting sqref="K25">
    <cfRule type="cellIs" dxfId="53" priority="52" stopIfTrue="1" operator="equal">
      <formula>1</formula>
    </cfRule>
    <cfRule type="cellIs" dxfId="52" priority="53" stopIfTrue="1" operator="equal">
      <formula>2</formula>
    </cfRule>
    <cfRule type="cellIs" dxfId="51" priority="54" stopIfTrue="1" operator="equal">
      <formula>3</formula>
    </cfRule>
  </conditionalFormatting>
  <conditionalFormatting sqref="K25">
    <cfRule type="cellIs" dxfId="50" priority="49" stopIfTrue="1" operator="equal">
      <formula>1</formula>
    </cfRule>
    <cfRule type="cellIs" dxfId="49" priority="50" stopIfTrue="1" operator="equal">
      <formula>2</formula>
    </cfRule>
    <cfRule type="cellIs" dxfId="48" priority="51" stopIfTrue="1" operator="equal">
      <formula>3</formula>
    </cfRule>
  </conditionalFormatting>
  <conditionalFormatting sqref="K25">
    <cfRule type="cellIs" dxfId="47" priority="46" stopIfTrue="1" operator="equal">
      <formula>1</formula>
    </cfRule>
    <cfRule type="cellIs" dxfId="46" priority="47" stopIfTrue="1" operator="equal">
      <formula>2</formula>
    </cfRule>
    <cfRule type="cellIs" dxfId="45" priority="48" stopIfTrue="1" operator="equal">
      <formula>3</formula>
    </cfRule>
  </conditionalFormatting>
  <conditionalFormatting sqref="O25">
    <cfRule type="cellIs" dxfId="44" priority="43" stopIfTrue="1" operator="equal">
      <formula>1</formula>
    </cfRule>
    <cfRule type="cellIs" dxfId="43" priority="44" stopIfTrue="1" operator="equal">
      <formula>2</formula>
    </cfRule>
    <cfRule type="cellIs" dxfId="42" priority="45" stopIfTrue="1" operator="equal">
      <formula>3</formula>
    </cfRule>
  </conditionalFormatting>
  <conditionalFormatting sqref="O25">
    <cfRule type="cellIs" dxfId="41" priority="40" stopIfTrue="1" operator="equal">
      <formula>1</formula>
    </cfRule>
    <cfRule type="cellIs" dxfId="40" priority="41" stopIfTrue="1" operator="equal">
      <formula>2</formula>
    </cfRule>
    <cfRule type="cellIs" dxfId="39" priority="42" stopIfTrue="1" operator="equal">
      <formula>3</formula>
    </cfRule>
  </conditionalFormatting>
  <conditionalFormatting sqref="O25">
    <cfRule type="cellIs" dxfId="38" priority="37" stopIfTrue="1" operator="equal">
      <formula>1</formula>
    </cfRule>
    <cfRule type="cellIs" dxfId="37" priority="38" stopIfTrue="1" operator="equal">
      <formula>2</formula>
    </cfRule>
    <cfRule type="cellIs" dxfId="36" priority="39" stopIfTrue="1" operator="equal">
      <formula>3</formula>
    </cfRule>
  </conditionalFormatting>
  <conditionalFormatting sqref="O25">
    <cfRule type="cellIs" dxfId="35" priority="34" stopIfTrue="1" operator="equal">
      <formula>1</formula>
    </cfRule>
    <cfRule type="cellIs" dxfId="34" priority="35" stopIfTrue="1" operator="equal">
      <formula>2</formula>
    </cfRule>
    <cfRule type="cellIs" dxfId="33" priority="36" stopIfTrue="1" operator="equal">
      <formula>3</formula>
    </cfRule>
  </conditionalFormatting>
  <conditionalFormatting sqref="O25">
    <cfRule type="cellIs" dxfId="32" priority="31" stopIfTrue="1" operator="equal">
      <formula>1</formula>
    </cfRule>
    <cfRule type="cellIs" dxfId="31" priority="32" stopIfTrue="1" operator="equal">
      <formula>2</formula>
    </cfRule>
    <cfRule type="cellIs" dxfId="30" priority="33" stopIfTrue="1" operator="equal">
      <formula>3</formula>
    </cfRule>
  </conditionalFormatting>
  <conditionalFormatting sqref="S25">
    <cfRule type="cellIs" dxfId="29" priority="28" stopIfTrue="1" operator="equal">
      <formula>1</formula>
    </cfRule>
    <cfRule type="cellIs" dxfId="28" priority="29" stopIfTrue="1" operator="equal">
      <formula>2</formula>
    </cfRule>
    <cfRule type="cellIs" dxfId="27" priority="30" stopIfTrue="1" operator="equal">
      <formula>3</formula>
    </cfRule>
  </conditionalFormatting>
  <conditionalFormatting sqref="S25">
    <cfRule type="cellIs" dxfId="26" priority="25" stopIfTrue="1" operator="equal">
      <formula>1</formula>
    </cfRule>
    <cfRule type="cellIs" dxfId="25" priority="26" stopIfTrue="1" operator="equal">
      <formula>2</formula>
    </cfRule>
    <cfRule type="cellIs" dxfId="24" priority="27" stopIfTrue="1" operator="equal">
      <formula>3</formula>
    </cfRule>
  </conditionalFormatting>
  <conditionalFormatting sqref="S25">
    <cfRule type="cellIs" dxfId="23" priority="22" stopIfTrue="1" operator="equal">
      <formula>1</formula>
    </cfRule>
    <cfRule type="cellIs" dxfId="22" priority="23" stopIfTrue="1" operator="equal">
      <formula>2</formula>
    </cfRule>
    <cfRule type="cellIs" dxfId="21" priority="24" stopIfTrue="1" operator="equal">
      <formula>3</formula>
    </cfRule>
  </conditionalFormatting>
  <conditionalFormatting sqref="S25">
    <cfRule type="cellIs" dxfId="20" priority="19" stopIfTrue="1" operator="equal">
      <formula>1</formula>
    </cfRule>
    <cfRule type="cellIs" dxfId="19" priority="20" stopIfTrue="1" operator="equal">
      <formula>2</formula>
    </cfRule>
    <cfRule type="cellIs" dxfId="18" priority="21" stopIfTrue="1" operator="equal">
      <formula>3</formula>
    </cfRule>
  </conditionalFormatting>
  <conditionalFormatting sqref="S25">
    <cfRule type="cellIs" dxfId="17" priority="16" stopIfTrue="1" operator="equal">
      <formula>1</formula>
    </cfRule>
    <cfRule type="cellIs" dxfId="16" priority="17" stopIfTrue="1" operator="equal">
      <formula>2</formula>
    </cfRule>
    <cfRule type="cellIs" dxfId="15" priority="18" stopIfTrue="1" operator="equal">
      <formula>3</formula>
    </cfRule>
  </conditionalFormatting>
  <conditionalFormatting sqref="U25">
    <cfRule type="cellIs" dxfId="14" priority="13" stopIfTrue="1" operator="equal">
      <formula>1</formula>
    </cfRule>
    <cfRule type="cellIs" dxfId="13" priority="14" stopIfTrue="1" operator="equal">
      <formula>2</formula>
    </cfRule>
    <cfRule type="cellIs" dxfId="12" priority="15" stopIfTrue="1" operator="equal">
      <formula>3</formula>
    </cfRule>
  </conditionalFormatting>
  <conditionalFormatting sqref="U25">
    <cfRule type="cellIs" dxfId="11" priority="10" stopIfTrue="1" operator="equal">
      <formula>1</formula>
    </cfRule>
    <cfRule type="cellIs" dxfId="10" priority="11" stopIfTrue="1" operator="equal">
      <formula>2</formula>
    </cfRule>
    <cfRule type="cellIs" dxfId="9" priority="12" stopIfTrue="1" operator="equal">
      <formula>3</formula>
    </cfRule>
  </conditionalFormatting>
  <conditionalFormatting sqref="U25">
    <cfRule type="cellIs" dxfId="8" priority="7" stopIfTrue="1" operator="equal">
      <formula>1</formula>
    </cfRule>
    <cfRule type="cellIs" dxfId="7" priority="8" stopIfTrue="1" operator="equal">
      <formula>2</formula>
    </cfRule>
    <cfRule type="cellIs" dxfId="6" priority="9" stopIfTrue="1" operator="equal">
      <formula>3</formula>
    </cfRule>
  </conditionalFormatting>
  <conditionalFormatting sqref="U25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3</formula>
    </cfRule>
  </conditionalFormatting>
  <conditionalFormatting sqref="U25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ROUND 1</vt:lpstr>
      <vt:lpstr>ROUND 2</vt:lpstr>
      <vt:lpstr>ROUND 3</vt:lpstr>
      <vt:lpstr>ROUND 4</vt:lpstr>
      <vt:lpstr>ROUND 5</vt:lpstr>
      <vt:lpstr>ROUND 6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McLaughlin</dc:creator>
  <cp:lastModifiedBy>Mike Healy</cp:lastModifiedBy>
  <cp:lastPrinted>2014-06-15T08:35:04Z</cp:lastPrinted>
  <dcterms:created xsi:type="dcterms:W3CDTF">2014-06-13T07:20:25Z</dcterms:created>
  <dcterms:modified xsi:type="dcterms:W3CDTF">2014-06-15T20:19:22Z</dcterms:modified>
</cp:coreProperties>
</file>